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7115" windowHeight="12525" activeTab="0"/>
  </bookViews>
  <sheets>
    <sheet name="Cash Flow Forecast" sheetId="1" r:id="rId1"/>
    <sheet name="Instructions" sheetId="2" r:id="rId2"/>
  </sheets>
  <definedNames>
    <definedName name="_xlnm.Print_Area" localSheetId="0">'Cash Flow Forecast'!$A$1:$Q$56</definedName>
  </definedNames>
  <calcPr fullCalcOnLoad="1"/>
</workbook>
</file>

<file path=xl/sharedStrings.xml><?xml version="1.0" encoding="utf-8"?>
<sst xmlns="http://schemas.openxmlformats.org/spreadsheetml/2006/main" count="136" uniqueCount="132">
  <si>
    <t>This is the actual cash earnt by the business during the month, in addition to the cash on hand available form the previous month. This figure will automatically calculate if you have entered the relevant numbers. To manually calculate subtract total cash paid out (5) form total cash available (4)</t>
  </si>
  <si>
    <t>Sales volume (dollars) – This is a very important figure and should be estimated carefully, taking into account size of facility and employee output as well as realistic anticipated sales (actual sales, not orders received).</t>
  </si>
  <si>
    <t>Accounts receivable (end of month) – Previous unpaid credit sales plus current month’s credit sales, less amounts received current month (deduct C below).</t>
  </si>
  <si>
    <t>Bad debt (end of month) – Bad debts should be subtracted from (B) in the month anticipated.</t>
  </si>
  <si>
    <t>Accounts payable (end of month) – Previous month’s payable plus current month’s payable minus amount paid during month.</t>
  </si>
  <si>
    <t>Stock on hand (end of month) – Last month’s stock plus goods received and/or manufactured current month minus amount sold current month.</t>
  </si>
  <si>
    <t>MONTHLY CASH FLOW PROJECTION</t>
  </si>
  <si>
    <t xml:space="preserve">Estimate*  </t>
  </si>
  <si>
    <t>Actual*</t>
  </si>
  <si>
    <t>Essential operating data (non-cash flow information)</t>
  </si>
  <si>
    <t>a</t>
  </si>
  <si>
    <t>b</t>
  </si>
  <si>
    <t>c</t>
  </si>
  <si>
    <t>Cash on hand (beginning month)</t>
  </si>
  <si>
    <t>d</t>
  </si>
  <si>
    <t>e</t>
  </si>
  <si>
    <t>f</t>
  </si>
  <si>
    <t>g</t>
  </si>
  <si>
    <t>h</t>
  </si>
  <si>
    <t>i</t>
  </si>
  <si>
    <t>j</t>
  </si>
  <si>
    <t>k</t>
  </si>
  <si>
    <t>l</t>
  </si>
  <si>
    <t>m</t>
  </si>
  <si>
    <t>n</t>
  </si>
  <si>
    <t>o</t>
  </si>
  <si>
    <t>p</t>
  </si>
  <si>
    <t>Accounting and legal</t>
  </si>
  <si>
    <t>Rent</t>
  </si>
  <si>
    <t>Telephone</t>
  </si>
  <si>
    <t>Utilities</t>
  </si>
  <si>
    <t>Insurance</t>
  </si>
  <si>
    <t xml:space="preserve">Taxes </t>
  </si>
  <si>
    <t>Interest</t>
  </si>
  <si>
    <t>Other expenses (specify each)</t>
  </si>
  <si>
    <t>Miscellaneous (unspecified)</t>
  </si>
  <si>
    <t>r</t>
  </si>
  <si>
    <t>s</t>
  </si>
  <si>
    <t>t</t>
  </si>
  <si>
    <t>u</t>
  </si>
  <si>
    <t>v</t>
  </si>
  <si>
    <t>w</t>
  </si>
  <si>
    <t>Capital purchases (specify)</t>
  </si>
  <si>
    <t>Other start-up costs</t>
  </si>
  <si>
    <t>Reserve</t>
  </si>
  <si>
    <t>Owner’s Drawings</t>
  </si>
  <si>
    <t>Sales Volume (dollars)</t>
  </si>
  <si>
    <t>Accounts receivable (end of month)</t>
  </si>
  <si>
    <t>Bad debt (end of month)</t>
  </si>
  <si>
    <t>Stock on hand (end of month)</t>
  </si>
  <si>
    <t>Accounts payable (end of month)</t>
  </si>
  <si>
    <t>Introduction</t>
  </si>
  <si>
    <t>Note: All calculations have been presaved in the template, so you don’t have to manually add or subtract etc. If you wish to make changes to the locked cells, the password is stgeorge.</t>
  </si>
  <si>
    <t>Subtotal (Operating costs)</t>
  </si>
  <si>
    <t>Cash In</t>
  </si>
  <si>
    <t>Total cash reciepts</t>
  </si>
  <si>
    <t xml:space="preserve">Total cash available (before cash out) </t>
  </si>
  <si>
    <t>Cash Out</t>
  </si>
  <si>
    <t>Loan principal payment</t>
  </si>
  <si>
    <t>Jan</t>
  </si>
  <si>
    <t>Feb</t>
  </si>
  <si>
    <t>March</t>
  </si>
  <si>
    <t>April</t>
  </si>
  <si>
    <t>May</t>
  </si>
  <si>
    <t>June</t>
  </si>
  <si>
    <t>July</t>
  </si>
  <si>
    <t>Aug</t>
  </si>
  <si>
    <t>Sept</t>
  </si>
  <si>
    <t>Oct</t>
  </si>
  <si>
    <t>Nov</t>
  </si>
  <si>
    <t>Dec</t>
  </si>
  <si>
    <t>(Add your specific calcualtions to the boxes with red text. For additional instuctions on useage, see the Instruction tab at the bottom left of this spreadsheet)</t>
  </si>
  <si>
    <t xml:space="preserve">Total cash paid out </t>
  </si>
  <si>
    <t xml:space="preserve">Cash Flow </t>
  </si>
  <si>
    <t>Cash Balance</t>
  </si>
  <si>
    <t xml:space="preserve">Name of business: </t>
  </si>
  <si>
    <t>Owner:</t>
  </si>
  <si>
    <t>Date:</t>
  </si>
  <si>
    <t>Cash sales</t>
  </si>
  <si>
    <t>Loan and other cash injections (specify)</t>
  </si>
  <si>
    <t>Purchases (stock)</t>
  </si>
  <si>
    <t>Gross wages (excludes withdrawals)</t>
  </si>
  <si>
    <t>Payroll expenses (taxes, etc.)</t>
  </si>
  <si>
    <t>Outside services</t>
  </si>
  <si>
    <t>Supplies (office and operating)</t>
  </si>
  <si>
    <t>Repairs and maintenance</t>
  </si>
  <si>
    <t>Advertising</t>
  </si>
  <si>
    <t>Car, delivery and travel</t>
  </si>
  <si>
    <t>CALCULATING YOUR MONTHLY CASH FLOW FORECAST</t>
  </si>
  <si>
    <t>Your cash flow is the amount of money you have available to over a specific time period that can be used to make purchases and pay bills. It is the difference between the money you take in (cash receipts), and the money you spend (cash dispursements).</t>
  </si>
  <si>
    <r>
      <t xml:space="preserve">A cash flow forecast is an </t>
    </r>
    <r>
      <rPr>
        <b/>
        <sz val="8"/>
        <rFont val="Arial"/>
        <family val="2"/>
      </rPr>
      <t>estimate</t>
    </r>
    <r>
      <rPr>
        <sz val="8"/>
        <rFont val="Arial"/>
        <family val="2"/>
      </rPr>
      <t xml:space="preserve"> of your receipts and dispursements over either a weekly, monthly or quaterly period and is commonly used to enable you to plpan the finiance you require over a yearly, of even daily basis.</t>
    </r>
  </si>
  <si>
    <t>Wages</t>
  </si>
  <si>
    <r>
      <t xml:space="preserve">This is the same as the </t>
    </r>
    <r>
      <rPr>
        <b/>
        <sz val="8"/>
        <rFont val="Antique Olive"/>
        <family val="2"/>
      </rPr>
      <t>Cash Balance</t>
    </r>
    <r>
      <rPr>
        <sz val="8"/>
        <rFont val="Antique Olive"/>
        <family val="2"/>
      </rPr>
      <t xml:space="preserve"> from the previous month.</t>
    </r>
  </si>
  <si>
    <t>x</t>
  </si>
  <si>
    <t>Populate cash on hand (beginning month) (1)</t>
  </si>
  <si>
    <t>Estimate Cash In (2)</t>
  </si>
  <si>
    <r>
      <t xml:space="preserve">a) Cash sales – </t>
    </r>
    <r>
      <rPr>
        <sz val="8"/>
        <rFont val="Antique Olive"/>
        <family val="2"/>
      </rPr>
      <t>All cash sales. Omit credit sales unless cash is actually received</t>
    </r>
  </si>
  <si>
    <r>
      <t>b) Gross wages (including withdrawals)</t>
    </r>
    <r>
      <rPr>
        <sz val="8"/>
        <rFont val="Antique Olive"/>
        <family val="2"/>
      </rPr>
      <t xml:space="preserve"> – Amount to be expected from all accounts</t>
    </r>
  </si>
  <si>
    <r>
      <t xml:space="preserve">c) Loan or other cash injection </t>
    </r>
    <r>
      <rPr>
        <sz val="8"/>
        <rFont val="Antique Olive"/>
        <family val="2"/>
      </rPr>
      <t>– Indicate here all cash injections not shown in either of the above</t>
    </r>
  </si>
  <si>
    <t>Calculate total Cash receipts (3)</t>
  </si>
  <si>
    <t>This will automatically calculate if you have entered the relevant figures. To manually calculate add cash sales (2a), gross wages (2b) and Loan or other cash injection (2c).</t>
  </si>
  <si>
    <t>Calculate total Cash available (4)</t>
  </si>
  <si>
    <t>This will automatically calculate if you have entered the relevant figures. To manually calculate add total cash receipts (3)  to cash on hand (1).</t>
  </si>
  <si>
    <t>Estimate Cash Out (5)</t>
  </si>
  <si>
    <r>
      <t xml:space="preserve">a) Purchases (stock) </t>
    </r>
    <r>
      <rPr>
        <sz val="8"/>
        <rFont val="Antique Olive"/>
        <family val="2"/>
      </rPr>
      <t xml:space="preserve">- Stock for resale or for use in product (parod for in current month) </t>
    </r>
  </si>
  <si>
    <r>
      <t>b Gross wages (including withdrawals)</t>
    </r>
    <r>
      <rPr>
        <sz val="8"/>
        <rFont val="Antique Olive"/>
        <family val="2"/>
      </rPr>
      <t xml:space="preserve"> – Base pay plus overtime (if any).</t>
    </r>
  </si>
  <si>
    <r>
      <t xml:space="preserve">c) Payroll expenses (taxes, etc.) </t>
    </r>
    <r>
      <rPr>
        <sz val="8"/>
        <rFont val="Antique Olive"/>
        <family val="2"/>
      </rPr>
      <t>– Include paid holidays &amp; paid sick leave.</t>
    </r>
  </si>
  <si>
    <r>
      <t xml:space="preserve">d) Outside services – </t>
    </r>
    <r>
      <rPr>
        <sz val="8"/>
        <rFont val="Antique Olive"/>
        <family val="2"/>
      </rPr>
      <t>This could outside labour and/or material for specialised or overflow work, including subcontracting.</t>
    </r>
  </si>
  <si>
    <r>
      <t>e) Supplies (office and operating)</t>
    </r>
    <r>
      <rPr>
        <sz val="8"/>
        <rFont val="Antique Olive"/>
        <family val="2"/>
      </rPr>
      <t xml:space="preserve"> – Items purchased for use in the business (not for resale.</t>
    </r>
  </si>
  <si>
    <r>
      <t>f)  Repairs and maintenance</t>
    </r>
    <r>
      <rPr>
        <sz val="8"/>
        <rFont val="Antique Olive"/>
        <family val="2"/>
      </rPr>
      <t xml:space="preserve"> – Include periodic large expenditures such as painting and decorating.</t>
    </r>
  </si>
  <si>
    <r>
      <t xml:space="preserve">g) Advertising </t>
    </r>
    <r>
      <rPr>
        <sz val="8"/>
        <rFont val="Antique Olive"/>
        <family val="2"/>
      </rPr>
      <t>– This amount should be adequate to maintain sales volume.</t>
    </r>
  </si>
  <si>
    <r>
      <t xml:space="preserve">h) Car, delivery and travel </t>
    </r>
    <r>
      <rPr>
        <sz val="8"/>
        <rFont val="Antique Olive"/>
        <family val="2"/>
      </rPr>
      <t>– If personal car is used, charge in this column, include parking.</t>
    </r>
  </si>
  <si>
    <r>
      <t xml:space="preserve">i) Accounting and legal – </t>
    </r>
    <r>
      <rPr>
        <sz val="8"/>
        <rFont val="Antique Olive"/>
        <family val="2"/>
      </rPr>
      <t>Outside services including, for example, bookkeeping.</t>
    </r>
  </si>
  <si>
    <t xml:space="preserve">j) Rent </t>
  </si>
  <si>
    <t>k) Telephone</t>
  </si>
  <si>
    <r>
      <t>l) Utilities –</t>
    </r>
    <r>
      <rPr>
        <sz val="8"/>
        <rFont val="Antique Olive"/>
        <family val="2"/>
      </rPr>
      <t xml:space="preserve"> Water, Electricity, Gas</t>
    </r>
  </si>
  <si>
    <r>
      <t xml:space="preserve">m) Insurance </t>
    </r>
    <r>
      <rPr>
        <sz val="8"/>
        <rFont val="Antique Olive"/>
        <family val="2"/>
      </rPr>
      <t>– Coverage on business property and products (fire, liability);  also worker’s compensation.</t>
    </r>
  </si>
  <si>
    <t xml:space="preserve">n) Taxes </t>
  </si>
  <si>
    <r>
      <t xml:space="preserve">o)  Interest – </t>
    </r>
    <r>
      <rPr>
        <sz val="8"/>
        <rFont val="Antique Olive"/>
        <family val="2"/>
      </rPr>
      <t>Remember to add interest on loan as it is injected (see 2c above).</t>
    </r>
  </si>
  <si>
    <r>
      <t xml:space="preserve">p) Other expenses (specify each) </t>
    </r>
    <r>
      <rPr>
        <sz val="8"/>
        <rFont val="Antique Olive"/>
        <family val="2"/>
      </rPr>
      <t>– Unexpected expenditures may be included here as a safety factor.  
    Equipment expenses during the month should be included here (non-capital equipment).  When equipment is rented or leases, record payments here.</t>
    </r>
  </si>
  <si>
    <r>
      <t xml:space="preserve">q) Miscellaneous (unspecified) </t>
    </r>
    <r>
      <rPr>
        <sz val="8"/>
        <rFont val="Antique Olive"/>
        <family val="2"/>
      </rPr>
      <t>– Small expenditures for which separate accounts would be practical.</t>
    </r>
  </si>
  <si>
    <t>r) Subtotal – This subtotal indicates cash out for operating costs.</t>
  </si>
  <si>
    <r>
      <t>s) Loan principal payment –</t>
    </r>
    <r>
      <rPr>
        <sz val="8"/>
        <rFont val="Antique Olive"/>
        <family val="2"/>
      </rPr>
      <t xml:space="preserve"> Include payment on all loans, including vehicle and equipment purchases on hire purchase.</t>
    </r>
  </si>
  <si>
    <r>
      <t xml:space="preserve">t)  Capital purchases (specify) </t>
    </r>
    <r>
      <rPr>
        <sz val="8"/>
        <rFont val="Antique Olive"/>
        <family val="2"/>
      </rPr>
      <t>– Non-expensed (depreciable) expenditures such as equipment, building purchases on hire purchase.</t>
    </r>
  </si>
  <si>
    <r>
      <t>u) Other start-up costs –</t>
    </r>
    <r>
      <rPr>
        <sz val="8"/>
        <rFont val="Antique Olive"/>
        <family val="2"/>
      </rPr>
      <t xml:space="preserve"> Expenses incurred prior to first month projection and paid for after start-up.</t>
    </r>
  </si>
  <si>
    <r>
      <t xml:space="preserve">v) Reserve  – </t>
    </r>
    <r>
      <rPr>
        <sz val="8"/>
        <rFont val="Antique Olive"/>
        <family val="2"/>
      </rPr>
      <t>Example:  insurance, tax or equipment agreement to reduce impact of large periodic payments.</t>
    </r>
  </si>
  <si>
    <r>
      <t xml:space="preserve">w) Owner’s withdrawal </t>
    </r>
    <r>
      <rPr>
        <sz val="8"/>
        <rFont val="Antique Olive"/>
        <family val="2"/>
      </rPr>
      <t>– Should include payment for such things as owner’s income tax, health insurance, executive life insurance premiums, etc.</t>
    </r>
  </si>
  <si>
    <t>Calculate total Cash paid out (5)</t>
  </si>
  <si>
    <t>This will automatically calculate if you have entered the relevant figures. To manually calculate add (5a - w)</t>
  </si>
  <si>
    <t>Calculate Flow (6)</t>
  </si>
  <si>
    <t>This is the actual cash earnt by the business during the month, once cash out has been removed. This figure will automatically calculate if you have entered the relevant figures. To manually calculate subtract Cash Paid Out (5) from Cash In (2)</t>
  </si>
  <si>
    <t>Calculate Balance (7)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</si>
</sst>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quot;$&quot;#,##0"/>
  </numFmts>
  <fonts count="12">
    <font>
      <sz val="10"/>
      <name val="Arial"/>
      <family val="0"/>
    </font>
    <font>
      <sz val="8"/>
      <name val="Arial"/>
      <family val="0"/>
    </font>
    <font>
      <b/>
      <sz val="8"/>
      <color indexed="9"/>
      <name val="Arial"/>
      <family val="2"/>
    </font>
    <font>
      <b/>
      <sz val="8"/>
      <color indexed="10"/>
      <name val="Arial"/>
      <family val="2"/>
    </font>
    <font>
      <b/>
      <sz val="10"/>
      <name val="Arial"/>
      <family val="2"/>
    </font>
    <font>
      <sz val="8"/>
      <color indexed="9"/>
      <name val="Arial"/>
      <family val="2"/>
    </font>
    <font>
      <b/>
      <sz val="8"/>
      <name val="Arial"/>
      <family val="2"/>
    </font>
    <font>
      <sz val="8"/>
      <name val="STG Sari"/>
      <family val="0"/>
    </font>
    <font>
      <b/>
      <sz val="8"/>
      <name val="STG Sari"/>
      <family val="0"/>
    </font>
    <font>
      <sz val="10"/>
      <color indexed="10"/>
      <name val="Arial"/>
      <family val="0"/>
    </font>
    <font>
      <sz val="8"/>
      <name val="Antique Olive"/>
      <family val="2"/>
    </font>
    <font>
      <b/>
      <sz val="8"/>
      <name val="Antique Olive"/>
      <family val="2"/>
    </font>
  </fonts>
  <fills count="5">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s>
  <borders count="21">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medium"/>
      <right style="thin"/>
      <top style="medium"/>
      <bottom style="thin"/>
    </border>
    <border>
      <left style="medium"/>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0">
    <xf numFmtId="0" fontId="0" fillId="0" borderId="0" xfId="0" applyAlignment="1">
      <alignment/>
    </xf>
    <xf numFmtId="0" fontId="0" fillId="0" borderId="0" xfId="0" applyFont="1" applyAlignment="1">
      <alignmen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left"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6" fillId="0" borderId="7" xfId="0" applyFont="1" applyBorder="1" applyAlignment="1" applyProtection="1">
      <alignment/>
      <protection locked="0"/>
    </xf>
    <xf numFmtId="0" fontId="2" fillId="2" borderId="7" xfId="0" applyFont="1" applyFill="1" applyBorder="1" applyAlignment="1" applyProtection="1">
      <alignment horizontal="left"/>
      <protection locked="0"/>
    </xf>
    <xf numFmtId="168" fontId="5" fillId="2" borderId="7" xfId="0" applyNumberFormat="1" applyFont="1" applyFill="1" applyBorder="1" applyAlignment="1" applyProtection="1">
      <alignment/>
      <protection locked="0"/>
    </xf>
    <xf numFmtId="0" fontId="1" fillId="0" borderId="7" xfId="0" applyFont="1" applyBorder="1" applyAlignment="1" applyProtection="1">
      <alignment/>
      <protection locked="0"/>
    </xf>
    <xf numFmtId="0" fontId="8" fillId="3" borderId="7" xfId="0" applyFont="1" applyFill="1" applyBorder="1" applyAlignment="1" applyProtection="1">
      <alignment/>
      <protection locked="0"/>
    </xf>
    <xf numFmtId="0" fontId="8" fillId="3" borderId="7" xfId="0" applyFont="1" applyFill="1" applyBorder="1" applyAlignment="1" applyProtection="1">
      <alignment horizontal="center"/>
      <protection locked="0"/>
    </xf>
    <xf numFmtId="0" fontId="7" fillId="2" borderId="0" xfId="0" applyFont="1" applyFill="1" applyAlignment="1" applyProtection="1">
      <alignment horizontal="left" wrapText="1"/>
      <protection locked="0"/>
    </xf>
    <xf numFmtId="0" fontId="7" fillId="2" borderId="0" xfId="0" applyFont="1" applyFill="1" applyAlignment="1" applyProtection="1">
      <alignment/>
      <protection locked="0"/>
    </xf>
    <xf numFmtId="0" fontId="0" fillId="4" borderId="0" xfId="0" applyFont="1" applyFill="1" applyAlignment="1">
      <alignment/>
    </xf>
    <xf numFmtId="0" fontId="6" fillId="4" borderId="0" xfId="0" applyFont="1" applyFill="1" applyBorder="1" applyAlignment="1" applyProtection="1">
      <alignment/>
      <protection locked="0"/>
    </xf>
    <xf numFmtId="0" fontId="4" fillId="4" borderId="0" xfId="0" applyFont="1" applyFill="1" applyAlignment="1" applyProtection="1">
      <alignment horizontal="center"/>
      <protection locked="0"/>
    </xf>
    <xf numFmtId="0" fontId="4" fillId="4" borderId="0" xfId="0" applyFont="1" applyFill="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2" fillId="2" borderId="8" xfId="0" applyFont="1" applyFill="1" applyBorder="1" applyAlignment="1" applyProtection="1">
      <alignment horizontal="left"/>
      <protection locked="0"/>
    </xf>
    <xf numFmtId="168" fontId="5" fillId="2" borderId="9" xfId="0" applyNumberFormat="1" applyFont="1" applyFill="1" applyBorder="1" applyAlignment="1" applyProtection="1">
      <alignment/>
      <protection locked="0"/>
    </xf>
    <xf numFmtId="0" fontId="2" fillId="2" borderId="10" xfId="0" applyFont="1" applyFill="1" applyBorder="1" applyAlignment="1" applyProtection="1">
      <alignment/>
      <protection locked="0"/>
    </xf>
    <xf numFmtId="0" fontId="2" fillId="2" borderId="11" xfId="0" applyFont="1" applyFill="1" applyBorder="1" applyAlignment="1" applyProtection="1">
      <alignment/>
      <protection locked="0"/>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10" fillId="0" borderId="0" xfId="0" applyFont="1" applyAlignment="1">
      <alignment/>
    </xf>
    <xf numFmtId="0" fontId="10" fillId="0" borderId="12" xfId="0" applyFont="1" applyBorder="1" applyAlignment="1">
      <alignment horizontal="left" wrapText="1"/>
    </xf>
    <xf numFmtId="0" fontId="10" fillId="0" borderId="0" xfId="0" applyFont="1" applyBorder="1" applyAlignment="1">
      <alignment horizontal="left" wrapText="1"/>
    </xf>
    <xf numFmtId="0" fontId="10" fillId="0" borderId="13" xfId="0" applyFont="1" applyBorder="1" applyAlignment="1">
      <alignment horizontal="left" wrapText="1"/>
    </xf>
    <xf numFmtId="0" fontId="1" fillId="4" borderId="4" xfId="0" applyFont="1" applyFill="1" applyBorder="1" applyAlignment="1">
      <alignment horizontal="left" wrapText="1"/>
    </xf>
    <xf numFmtId="0" fontId="0" fillId="4" borderId="5" xfId="0" applyFill="1" applyBorder="1" applyAlignment="1">
      <alignment/>
    </xf>
    <xf numFmtId="0" fontId="0" fillId="4" borderId="6" xfId="0" applyFill="1" applyBorder="1" applyAlignment="1">
      <alignment/>
    </xf>
    <xf numFmtId="0" fontId="1" fillId="4" borderId="12" xfId="0" applyFont="1" applyFill="1" applyBorder="1" applyAlignment="1">
      <alignment horizontal="left" wrapText="1"/>
    </xf>
    <xf numFmtId="0" fontId="0" fillId="4" borderId="13" xfId="0" applyFill="1" applyBorder="1" applyAlignment="1">
      <alignment/>
    </xf>
    <xf numFmtId="0" fontId="3" fillId="4" borderId="12" xfId="0" applyFont="1" applyFill="1" applyBorder="1" applyAlignment="1">
      <alignment horizontal="center" wrapText="1"/>
    </xf>
    <xf numFmtId="0" fontId="1" fillId="4" borderId="12" xfId="0" applyFont="1" applyFill="1" applyBorder="1" applyAlignment="1">
      <alignment horizontal="left" wrapText="1"/>
    </xf>
    <xf numFmtId="0" fontId="0" fillId="4" borderId="0" xfId="0" applyFill="1" applyAlignment="1">
      <alignment/>
    </xf>
    <xf numFmtId="0" fontId="0" fillId="4" borderId="13" xfId="0" applyFill="1" applyBorder="1" applyAlignment="1">
      <alignment/>
    </xf>
    <xf numFmtId="0" fontId="10" fillId="4" borderId="12" xfId="0" applyFont="1" applyFill="1" applyBorder="1" applyAlignment="1">
      <alignment/>
    </xf>
    <xf numFmtId="0" fontId="10" fillId="4" borderId="0" xfId="0" applyFont="1" applyFill="1" applyBorder="1" applyAlignment="1">
      <alignment/>
    </xf>
    <xf numFmtId="0" fontId="10" fillId="4" borderId="13" xfId="0" applyFont="1" applyFill="1" applyBorder="1" applyAlignment="1">
      <alignment/>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0" fontId="10" fillId="4" borderId="16" xfId="0" applyFont="1" applyFill="1" applyBorder="1" applyAlignment="1">
      <alignment/>
    </xf>
    <xf numFmtId="0" fontId="11" fillId="4" borderId="12" xfId="0" applyFont="1" applyFill="1" applyBorder="1" applyAlignment="1">
      <alignment horizontal="left" wrapText="1"/>
    </xf>
    <xf numFmtId="0" fontId="10" fillId="4" borderId="0" xfId="0" applyFont="1" applyFill="1" applyBorder="1" applyAlignment="1">
      <alignment horizontal="left" wrapText="1"/>
    </xf>
    <xf numFmtId="0" fontId="10" fillId="4" borderId="13" xfId="0" applyFont="1" applyFill="1" applyBorder="1" applyAlignment="1">
      <alignment horizontal="left" wrapText="1"/>
    </xf>
    <xf numFmtId="0" fontId="11" fillId="4" borderId="4" xfId="0" applyFont="1" applyFill="1" applyBorder="1" applyAlignment="1">
      <alignment horizontal="left" wrapText="1"/>
    </xf>
    <xf numFmtId="0" fontId="10" fillId="4" borderId="5" xfId="0" applyFont="1" applyFill="1" applyBorder="1" applyAlignment="1">
      <alignment horizontal="left" wrapText="1"/>
    </xf>
    <xf numFmtId="0" fontId="10" fillId="4" borderId="0" xfId="0" applyFont="1" applyFill="1" applyAlignment="1">
      <alignment/>
    </xf>
    <xf numFmtId="0" fontId="2" fillId="2" borderId="12" xfId="0" applyFont="1" applyFill="1" applyBorder="1" applyAlignment="1">
      <alignment horizontal="left" vertical="center"/>
    </xf>
    <xf numFmtId="0" fontId="2" fillId="2" borderId="0" xfId="0" applyFont="1" applyFill="1" applyBorder="1" applyAlignment="1">
      <alignment horizontal="left" vertical="center"/>
    </xf>
    <xf numFmtId="0" fontId="2" fillId="2" borderId="13" xfId="0" applyFont="1" applyFill="1" applyBorder="1" applyAlignment="1">
      <alignment horizontal="left" vertical="center"/>
    </xf>
    <xf numFmtId="0" fontId="10" fillId="4" borderId="0" xfId="0" applyFont="1" applyFill="1" applyBorder="1" applyAlignment="1">
      <alignment/>
    </xf>
    <xf numFmtId="0" fontId="10" fillId="4" borderId="6" xfId="0" applyFont="1" applyFill="1" applyBorder="1" applyAlignment="1">
      <alignment horizontal="left" wrapText="1"/>
    </xf>
    <xf numFmtId="0" fontId="11" fillId="4" borderId="14" xfId="0" applyFont="1" applyFill="1" applyBorder="1" applyAlignment="1">
      <alignment horizontal="left" wrapText="1"/>
    </xf>
    <xf numFmtId="0" fontId="10" fillId="4" borderId="15" xfId="0" applyFont="1" applyFill="1" applyBorder="1" applyAlignment="1">
      <alignment/>
    </xf>
    <xf numFmtId="0" fontId="10" fillId="0" borderId="1" xfId="0" applyFont="1" applyBorder="1" applyAlignment="1">
      <alignment horizontal="left" wrapText="1"/>
    </xf>
    <xf numFmtId="0" fontId="10" fillId="0" borderId="2" xfId="0" applyFont="1" applyBorder="1" applyAlignment="1">
      <alignment horizontal="left" wrapText="1"/>
    </xf>
    <xf numFmtId="0" fontId="10" fillId="0" borderId="3" xfId="0" applyFont="1" applyBorder="1" applyAlignment="1">
      <alignment horizontal="left" wrapText="1"/>
    </xf>
    <xf numFmtId="0" fontId="0" fillId="4" borderId="0" xfId="0" applyFill="1" applyBorder="1" applyAlignment="1">
      <alignment/>
    </xf>
    <xf numFmtId="0" fontId="0" fillId="4" borderId="0" xfId="0" applyFill="1" applyBorder="1" applyAlignment="1">
      <alignment/>
    </xf>
    <xf numFmtId="0" fontId="10" fillId="4" borderId="4" xfId="0" applyFont="1" applyFill="1" applyBorder="1" applyAlignment="1">
      <alignment horizontal="left" wrapText="1"/>
    </xf>
    <xf numFmtId="0" fontId="10" fillId="4" borderId="12" xfId="0" applyFont="1" applyFill="1" applyBorder="1" applyAlignment="1">
      <alignment horizontal="left" wrapText="1"/>
    </xf>
    <xf numFmtId="0" fontId="10" fillId="4" borderId="14" xfId="0" applyFont="1" applyFill="1" applyBorder="1" applyAlignment="1">
      <alignment horizontal="left" wrapText="1"/>
    </xf>
    <xf numFmtId="0" fontId="10" fillId="4" borderId="15" xfId="0" applyFont="1" applyFill="1" applyBorder="1" applyAlignment="1">
      <alignment horizontal="left" wrapText="1"/>
    </xf>
    <xf numFmtId="0" fontId="10" fillId="4" borderId="16" xfId="0" applyFont="1" applyFill="1" applyBorder="1" applyAlignment="1">
      <alignment horizontal="left" wrapText="1"/>
    </xf>
    <xf numFmtId="0" fontId="0" fillId="4" borderId="0" xfId="0" applyFont="1" applyFill="1" applyAlignment="1" applyProtection="1">
      <alignment horizontal="right"/>
      <protection locked="0"/>
    </xf>
    <xf numFmtId="0" fontId="0" fillId="4" borderId="0" xfId="0" applyFont="1" applyFill="1" applyAlignment="1" applyProtection="1">
      <alignment/>
      <protection locked="0"/>
    </xf>
    <xf numFmtId="0" fontId="0" fillId="4" borderId="0" xfId="0" applyFont="1" applyFill="1" applyBorder="1" applyAlignment="1" applyProtection="1">
      <alignment horizontal="right"/>
      <protection locked="0"/>
    </xf>
    <xf numFmtId="0" fontId="0" fillId="4" borderId="0" xfId="0" applyFont="1" applyFill="1" applyBorder="1" applyAlignment="1" applyProtection="1">
      <alignment/>
      <protection locked="0"/>
    </xf>
    <xf numFmtId="0" fontId="4" fillId="4" borderId="0" xfId="0" applyFont="1" applyFill="1" applyAlignment="1" applyProtection="1">
      <alignment/>
      <protection locked="0"/>
    </xf>
    <xf numFmtId="0" fontId="0" fillId="0" borderId="0" xfId="0" applyFont="1" applyAlignment="1" applyProtection="1">
      <alignment/>
      <protection locked="0"/>
    </xf>
    <xf numFmtId="169" fontId="9" fillId="0" borderId="7" xfId="0" applyNumberFormat="1" applyFont="1" applyFill="1" applyBorder="1" applyAlignment="1" applyProtection="1">
      <alignment/>
      <protection locked="0"/>
    </xf>
    <xf numFmtId="169" fontId="9" fillId="0" borderId="7" xfId="0" applyNumberFormat="1" applyFont="1" applyBorder="1" applyAlignment="1" applyProtection="1">
      <alignment/>
      <protection locked="0"/>
    </xf>
    <xf numFmtId="169" fontId="0" fillId="4" borderId="0" xfId="0" applyNumberFormat="1" applyFont="1" applyFill="1" applyBorder="1" applyAlignment="1" applyProtection="1">
      <alignment/>
      <protection locked="0"/>
    </xf>
    <xf numFmtId="0" fontId="0" fillId="2" borderId="7" xfId="0" applyFont="1" applyFill="1" applyBorder="1" applyAlignment="1" applyProtection="1">
      <alignment/>
      <protection locked="0"/>
    </xf>
    <xf numFmtId="169" fontId="0" fillId="0" borderId="7" xfId="0" applyNumberFormat="1" applyFont="1" applyBorder="1" applyAlignment="1" applyProtection="1">
      <alignment/>
      <protection/>
    </xf>
    <xf numFmtId="169" fontId="0" fillId="0" borderId="17" xfId="0" applyNumberFormat="1" applyFont="1" applyBorder="1" applyAlignment="1" applyProtection="1">
      <alignment/>
      <protection/>
    </xf>
    <xf numFmtId="169" fontId="0" fillId="0" borderId="18" xfId="0" applyNumberFormat="1" applyFont="1" applyBorder="1" applyAlignment="1" applyProtection="1">
      <alignment/>
      <protection/>
    </xf>
    <xf numFmtId="169" fontId="0" fillId="0" borderId="19" xfId="0" applyNumberFormat="1" applyFont="1" applyBorder="1" applyAlignment="1" applyProtection="1">
      <alignment/>
      <protection/>
    </xf>
    <xf numFmtId="169" fontId="0" fillId="0" borderId="20" xfId="0" applyNumberFormat="1" applyFont="1" applyBorder="1" applyAlignment="1" applyProtection="1">
      <alignment/>
      <protection/>
    </xf>
    <xf numFmtId="0" fontId="9" fillId="0" borderId="7" xfId="0" applyFont="1" applyBorder="1" applyAlignment="1" applyProtection="1">
      <alignmen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73"/>
  <sheetViews>
    <sheetView tabSelected="1" workbookViewId="0" topLeftCell="A1">
      <selection activeCell="E56" sqref="E56"/>
    </sheetView>
  </sheetViews>
  <sheetFormatPr defaultColWidth="9.140625" defaultRowHeight="12.75"/>
  <cols>
    <col min="1" max="1" width="13.8515625" style="74" customWidth="1"/>
    <col min="2" max="2" width="37.140625" style="79" customWidth="1"/>
    <col min="3" max="3" width="10.140625" style="79" bestFit="1" customWidth="1"/>
    <col min="4" max="8" width="9.140625" style="79" customWidth="1"/>
    <col min="9" max="9" width="11.140625" style="79" customWidth="1"/>
    <col min="10" max="14" width="9.140625" style="79" customWidth="1"/>
    <col min="15" max="54" width="9.140625" style="75" customWidth="1"/>
    <col min="55" max="16384" width="9.140625" style="79" customWidth="1"/>
  </cols>
  <sheetData>
    <row r="1" s="75" customFormat="1" ht="12.75">
      <c r="A1" s="74"/>
    </row>
    <row r="2" spans="1:17" s="75" customFormat="1" ht="12.75">
      <c r="A2" s="74"/>
      <c r="B2" s="18" t="s">
        <v>88</v>
      </c>
      <c r="C2" s="18"/>
      <c r="D2" s="18"/>
      <c r="E2" s="18"/>
      <c r="F2" s="18"/>
      <c r="G2" s="18"/>
      <c r="H2" s="18"/>
      <c r="I2" s="18"/>
      <c r="J2" s="18"/>
      <c r="K2" s="18"/>
      <c r="L2" s="18"/>
      <c r="M2" s="18"/>
      <c r="N2" s="18"/>
      <c r="O2" s="18"/>
      <c r="P2" s="18"/>
      <c r="Q2" s="18"/>
    </row>
    <row r="3" spans="1:17" s="75" customFormat="1" ht="12.75">
      <c r="A3" s="74"/>
      <c r="B3" s="19" t="s">
        <v>71</v>
      </c>
      <c r="C3" s="19"/>
      <c r="D3" s="19"/>
      <c r="E3" s="19"/>
      <c r="F3" s="19"/>
      <c r="G3" s="19"/>
      <c r="H3" s="19"/>
      <c r="I3" s="19"/>
      <c r="J3" s="19"/>
      <c r="K3" s="19"/>
      <c r="L3" s="19"/>
      <c r="M3" s="19"/>
      <c r="N3" s="19"/>
      <c r="O3" s="19"/>
      <c r="P3" s="19"/>
      <c r="Q3" s="19"/>
    </row>
    <row r="4" spans="1:17" s="75" customFormat="1" ht="12.75">
      <c r="A4" s="74"/>
      <c r="B4" s="20"/>
      <c r="C4" s="20"/>
      <c r="D4" s="20"/>
      <c r="E4" s="20"/>
      <c r="F4" s="20"/>
      <c r="G4" s="20"/>
      <c r="H4" s="20"/>
      <c r="I4" s="20"/>
      <c r="J4" s="20"/>
      <c r="K4" s="20"/>
      <c r="L4" s="20"/>
      <c r="M4" s="20"/>
      <c r="N4" s="20"/>
      <c r="O4" s="20"/>
      <c r="P4" s="20"/>
      <c r="Q4" s="20"/>
    </row>
    <row r="5" spans="1:4" s="75" customFormat="1" ht="12.75">
      <c r="A5" s="76"/>
      <c r="B5" s="17" t="s">
        <v>75</v>
      </c>
      <c r="C5" s="77"/>
      <c r="D5" s="77"/>
    </row>
    <row r="6" spans="1:4" s="75" customFormat="1" ht="12.75">
      <c r="A6" s="76"/>
      <c r="B6" s="17" t="s">
        <v>76</v>
      </c>
      <c r="C6" s="77"/>
      <c r="D6" s="77"/>
    </row>
    <row r="7" spans="1:10" s="75" customFormat="1" ht="12.75">
      <c r="A7" s="76"/>
      <c r="B7" s="17" t="s">
        <v>77</v>
      </c>
      <c r="C7" s="77"/>
      <c r="D7" s="77"/>
      <c r="G7" s="78" t="s">
        <v>7</v>
      </c>
      <c r="J7" s="17" t="s">
        <v>8</v>
      </c>
    </row>
    <row r="8" spans="1:4" s="75" customFormat="1" ht="7.5" customHeight="1">
      <c r="A8" s="76"/>
      <c r="C8" s="77"/>
      <c r="D8" s="77"/>
    </row>
    <row r="9" spans="1:14" ht="18.75" customHeight="1">
      <c r="A9" s="76"/>
      <c r="B9" s="14"/>
      <c r="C9" s="14"/>
      <c r="D9" s="14"/>
      <c r="E9" s="14"/>
      <c r="F9" s="14"/>
      <c r="G9" s="14"/>
      <c r="H9" s="15"/>
      <c r="I9" s="15"/>
      <c r="J9" s="15"/>
      <c r="K9" s="15"/>
      <c r="L9" s="15"/>
      <c r="M9" s="15"/>
      <c r="N9" s="15"/>
    </row>
    <row r="10" spans="1:14" ht="17.25" customHeight="1">
      <c r="A10" s="76"/>
      <c r="B10" s="12"/>
      <c r="C10" s="13" t="s">
        <v>59</v>
      </c>
      <c r="D10" s="13" t="s">
        <v>60</v>
      </c>
      <c r="E10" s="13" t="s">
        <v>61</v>
      </c>
      <c r="F10" s="13" t="s">
        <v>62</v>
      </c>
      <c r="G10" s="13" t="s">
        <v>63</v>
      </c>
      <c r="H10" s="13" t="s">
        <v>64</v>
      </c>
      <c r="I10" s="13" t="s">
        <v>65</v>
      </c>
      <c r="J10" s="13" t="s">
        <v>66</v>
      </c>
      <c r="K10" s="13" t="s">
        <v>67</v>
      </c>
      <c r="L10" s="13" t="s">
        <v>68</v>
      </c>
      <c r="M10" s="13" t="s">
        <v>69</v>
      </c>
      <c r="N10" s="13" t="s">
        <v>70</v>
      </c>
    </row>
    <row r="11" spans="1:14" ht="13.5" customHeight="1">
      <c r="A11" s="74">
        <v>1</v>
      </c>
      <c r="B11" s="8" t="s">
        <v>13</v>
      </c>
      <c r="C11" s="80">
        <v>40000</v>
      </c>
      <c r="D11" s="80">
        <v>63879</v>
      </c>
      <c r="E11" s="80">
        <v>87758</v>
      </c>
      <c r="F11" s="80">
        <v>109637</v>
      </c>
      <c r="G11" s="80">
        <v>125516</v>
      </c>
      <c r="H11" s="80">
        <v>134395</v>
      </c>
      <c r="I11" s="80">
        <v>131474</v>
      </c>
      <c r="J11" s="80">
        <v>153353</v>
      </c>
      <c r="K11" s="80">
        <v>40000</v>
      </c>
      <c r="L11" s="80">
        <v>40000</v>
      </c>
      <c r="M11" s="80">
        <v>40000</v>
      </c>
      <c r="N11" s="80">
        <v>40000</v>
      </c>
    </row>
    <row r="12" spans="1:14" ht="13.5" customHeight="1">
      <c r="A12" s="74">
        <v>2</v>
      </c>
      <c r="B12" s="9" t="s">
        <v>54</v>
      </c>
      <c r="C12" s="10"/>
      <c r="D12" s="10"/>
      <c r="E12" s="10"/>
      <c r="F12" s="10"/>
      <c r="G12" s="10"/>
      <c r="H12" s="10"/>
      <c r="I12" s="10"/>
      <c r="J12" s="10"/>
      <c r="K12" s="10"/>
      <c r="L12" s="10"/>
      <c r="M12" s="10"/>
      <c r="N12" s="10"/>
    </row>
    <row r="13" spans="1:14" ht="13.5" customHeight="1">
      <c r="A13" s="74" t="s">
        <v>10</v>
      </c>
      <c r="B13" s="11" t="s">
        <v>78</v>
      </c>
      <c r="C13" s="81">
        <v>25000</v>
      </c>
      <c r="D13" s="81">
        <v>25000</v>
      </c>
      <c r="E13" s="81">
        <v>25000</v>
      </c>
      <c r="F13" s="81">
        <v>25000</v>
      </c>
      <c r="G13" s="81">
        <v>25000</v>
      </c>
      <c r="H13" s="81">
        <v>25000</v>
      </c>
      <c r="I13" s="81">
        <v>25000</v>
      </c>
      <c r="J13" s="81">
        <v>25000</v>
      </c>
      <c r="K13" s="81">
        <v>25000</v>
      </c>
      <c r="L13" s="81">
        <v>25000</v>
      </c>
      <c r="M13" s="81">
        <v>25000</v>
      </c>
      <c r="N13" s="81">
        <v>25000</v>
      </c>
    </row>
    <row r="14" spans="1:14" ht="13.5" customHeight="1">
      <c r="A14" s="74" t="s">
        <v>11</v>
      </c>
      <c r="B14" s="11" t="s">
        <v>91</v>
      </c>
      <c r="C14" s="81">
        <v>1269</v>
      </c>
      <c r="D14" s="81">
        <v>1269</v>
      </c>
      <c r="E14" s="81">
        <v>1269</v>
      </c>
      <c r="F14" s="81">
        <v>1269</v>
      </c>
      <c r="G14" s="81">
        <v>1269</v>
      </c>
      <c r="H14" s="81">
        <v>1269</v>
      </c>
      <c r="I14" s="81">
        <v>1269</v>
      </c>
      <c r="J14" s="81">
        <v>1269</v>
      </c>
      <c r="K14" s="81">
        <v>1269</v>
      </c>
      <c r="L14" s="81">
        <v>1269</v>
      </c>
      <c r="M14" s="81">
        <v>1269</v>
      </c>
      <c r="N14" s="81">
        <v>1269</v>
      </c>
    </row>
    <row r="15" spans="1:14" ht="13.5" customHeight="1">
      <c r="A15" s="74" t="s">
        <v>12</v>
      </c>
      <c r="B15" s="11" t="s">
        <v>79</v>
      </c>
      <c r="C15" s="81">
        <v>40000</v>
      </c>
      <c r="D15" s="81">
        <v>40000</v>
      </c>
      <c r="E15" s="81">
        <v>40000</v>
      </c>
      <c r="F15" s="81">
        <v>40000</v>
      </c>
      <c r="G15" s="81">
        <v>40000</v>
      </c>
      <c r="H15" s="81">
        <v>40000</v>
      </c>
      <c r="I15" s="81">
        <v>40000</v>
      </c>
      <c r="J15" s="81">
        <v>40000</v>
      </c>
      <c r="K15" s="81">
        <v>40000</v>
      </c>
      <c r="L15" s="81">
        <v>40000</v>
      </c>
      <c r="M15" s="81">
        <v>40000</v>
      </c>
      <c r="N15" s="81">
        <v>40000</v>
      </c>
    </row>
    <row r="16" spans="1:14" ht="13.5" customHeight="1">
      <c r="A16" s="74">
        <v>3</v>
      </c>
      <c r="B16" s="8" t="s">
        <v>55</v>
      </c>
      <c r="C16" s="84">
        <f>SUM(C13+C14+C15)</f>
        <v>66269</v>
      </c>
      <c r="D16" s="84">
        <f aca="true" t="shared" si="0" ref="D16:N16">SUM(D13+D14+D15)</f>
        <v>66269</v>
      </c>
      <c r="E16" s="84">
        <f t="shared" si="0"/>
        <v>66269</v>
      </c>
      <c r="F16" s="84">
        <f t="shared" si="0"/>
        <v>66269</v>
      </c>
      <c r="G16" s="84">
        <f t="shared" si="0"/>
        <v>66269</v>
      </c>
      <c r="H16" s="84">
        <f t="shared" si="0"/>
        <v>66269</v>
      </c>
      <c r="I16" s="84">
        <f t="shared" si="0"/>
        <v>66269</v>
      </c>
      <c r="J16" s="84">
        <f t="shared" si="0"/>
        <v>66269</v>
      </c>
      <c r="K16" s="84">
        <f t="shared" si="0"/>
        <v>66269</v>
      </c>
      <c r="L16" s="84">
        <f t="shared" si="0"/>
        <v>66269</v>
      </c>
      <c r="M16" s="84">
        <f t="shared" si="0"/>
        <v>66269</v>
      </c>
      <c r="N16" s="84">
        <f t="shared" si="0"/>
        <v>66269</v>
      </c>
    </row>
    <row r="17" spans="1:14" ht="13.5" customHeight="1">
      <c r="A17" s="74">
        <v>4</v>
      </c>
      <c r="B17" s="8" t="s">
        <v>56</v>
      </c>
      <c r="C17" s="84">
        <f>C11+C16</f>
        <v>106269</v>
      </c>
      <c r="D17" s="84">
        <f>D11+D16</f>
        <v>130148</v>
      </c>
      <c r="E17" s="84">
        <f>E11+E16</f>
        <v>154027</v>
      </c>
      <c r="F17" s="84">
        <f>F11+F16</f>
        <v>175906</v>
      </c>
      <c r="G17" s="84">
        <f>G11+G16</f>
        <v>191785</v>
      </c>
      <c r="H17" s="84">
        <f>H11+H16</f>
        <v>200664</v>
      </c>
      <c r="I17" s="84">
        <f>I11+I16</f>
        <v>197743</v>
      </c>
      <c r="J17" s="84">
        <f>J11+J16</f>
        <v>219622</v>
      </c>
      <c r="K17" s="84">
        <f>K11+K16</f>
        <v>106269</v>
      </c>
      <c r="L17" s="84">
        <f>L11+L16</f>
        <v>106269</v>
      </c>
      <c r="M17" s="84">
        <f>M11+M16</f>
        <v>106269</v>
      </c>
      <c r="N17" s="84">
        <f>N11+N16</f>
        <v>106269</v>
      </c>
    </row>
    <row r="18" spans="1:14" ht="13.5" customHeight="1">
      <c r="A18" s="74">
        <v>5</v>
      </c>
      <c r="B18" s="21" t="s">
        <v>57</v>
      </c>
      <c r="C18" s="22"/>
      <c r="D18" s="22"/>
      <c r="E18" s="22"/>
      <c r="F18" s="22"/>
      <c r="G18" s="22"/>
      <c r="H18" s="22"/>
      <c r="I18" s="22"/>
      <c r="J18" s="22"/>
      <c r="K18" s="22"/>
      <c r="L18" s="22"/>
      <c r="M18" s="22"/>
      <c r="N18" s="22"/>
    </row>
    <row r="19" spans="1:14" ht="13.5" customHeight="1">
      <c r="A19" s="74" t="s">
        <v>10</v>
      </c>
      <c r="B19" s="11" t="s">
        <v>80</v>
      </c>
      <c r="C19" s="80">
        <v>35000</v>
      </c>
      <c r="D19" s="80">
        <v>35000</v>
      </c>
      <c r="E19" s="80">
        <v>35000</v>
      </c>
      <c r="F19" s="80">
        <v>40000</v>
      </c>
      <c r="G19" s="80">
        <v>50000</v>
      </c>
      <c r="H19" s="80">
        <v>60000</v>
      </c>
      <c r="I19" s="80">
        <v>35000</v>
      </c>
      <c r="J19" s="80">
        <v>70000</v>
      </c>
      <c r="K19" s="80">
        <v>35000</v>
      </c>
      <c r="L19" s="80">
        <v>35000</v>
      </c>
      <c r="M19" s="80">
        <v>35000</v>
      </c>
      <c r="N19" s="80">
        <v>35000</v>
      </c>
    </row>
    <row r="20" spans="1:14" ht="13.5" customHeight="1">
      <c r="A20" s="74" t="s">
        <v>11</v>
      </c>
      <c r="B20" s="11" t="s">
        <v>81</v>
      </c>
      <c r="C20" s="81">
        <v>1000</v>
      </c>
      <c r="D20" s="81">
        <v>1000</v>
      </c>
      <c r="E20" s="81">
        <v>1000</v>
      </c>
      <c r="F20" s="81">
        <v>1000</v>
      </c>
      <c r="G20" s="81">
        <v>1000</v>
      </c>
      <c r="H20" s="81">
        <v>1000</v>
      </c>
      <c r="I20" s="81">
        <v>1000</v>
      </c>
      <c r="J20" s="81">
        <v>1000</v>
      </c>
      <c r="K20" s="81">
        <v>1000</v>
      </c>
      <c r="L20" s="81">
        <v>1000</v>
      </c>
      <c r="M20" s="81">
        <v>1000</v>
      </c>
      <c r="N20" s="81">
        <v>1000</v>
      </c>
    </row>
    <row r="21" spans="1:14" ht="13.5" customHeight="1">
      <c r="A21" s="74" t="s">
        <v>12</v>
      </c>
      <c r="B21" s="11" t="s">
        <v>82</v>
      </c>
      <c r="C21" s="81">
        <v>90</v>
      </c>
      <c r="D21" s="81">
        <v>90</v>
      </c>
      <c r="E21" s="81">
        <v>90</v>
      </c>
      <c r="F21" s="81">
        <v>90</v>
      </c>
      <c r="G21" s="81">
        <v>90</v>
      </c>
      <c r="H21" s="81">
        <v>90</v>
      </c>
      <c r="I21" s="81">
        <v>90</v>
      </c>
      <c r="J21" s="81">
        <v>90</v>
      </c>
      <c r="K21" s="81">
        <v>90</v>
      </c>
      <c r="L21" s="81">
        <v>90</v>
      </c>
      <c r="M21" s="81">
        <v>90</v>
      </c>
      <c r="N21" s="81">
        <v>90</v>
      </c>
    </row>
    <row r="22" spans="1:14" ht="13.5" customHeight="1">
      <c r="A22" s="74" t="s">
        <v>14</v>
      </c>
      <c r="B22" s="11" t="s">
        <v>83</v>
      </c>
      <c r="C22" s="81">
        <v>200</v>
      </c>
      <c r="D22" s="81">
        <v>200</v>
      </c>
      <c r="E22" s="81">
        <v>200</v>
      </c>
      <c r="F22" s="81">
        <v>200</v>
      </c>
      <c r="G22" s="81">
        <v>200</v>
      </c>
      <c r="H22" s="81">
        <v>200</v>
      </c>
      <c r="I22" s="81">
        <v>200</v>
      </c>
      <c r="J22" s="81">
        <v>200</v>
      </c>
      <c r="K22" s="81">
        <v>200</v>
      </c>
      <c r="L22" s="81">
        <v>200</v>
      </c>
      <c r="M22" s="81">
        <v>200</v>
      </c>
      <c r="N22" s="81">
        <v>200</v>
      </c>
    </row>
    <row r="23" spans="1:14" ht="13.5" customHeight="1">
      <c r="A23" s="74" t="s">
        <v>15</v>
      </c>
      <c r="B23" s="11" t="s">
        <v>84</v>
      </c>
      <c r="C23" s="81">
        <v>100</v>
      </c>
      <c r="D23" s="81">
        <v>100</v>
      </c>
      <c r="E23" s="81">
        <v>100</v>
      </c>
      <c r="F23" s="81">
        <v>100</v>
      </c>
      <c r="G23" s="81">
        <v>100</v>
      </c>
      <c r="H23" s="81">
        <v>100</v>
      </c>
      <c r="I23" s="81">
        <v>100</v>
      </c>
      <c r="J23" s="81">
        <v>100</v>
      </c>
      <c r="K23" s="81">
        <v>100</v>
      </c>
      <c r="L23" s="81">
        <v>100</v>
      </c>
      <c r="M23" s="81">
        <v>100</v>
      </c>
      <c r="N23" s="81">
        <v>100</v>
      </c>
    </row>
    <row r="24" spans="1:14" ht="13.5" customHeight="1">
      <c r="A24" s="74" t="s">
        <v>16</v>
      </c>
      <c r="B24" s="11" t="s">
        <v>85</v>
      </c>
      <c r="C24" s="81"/>
      <c r="D24" s="81"/>
      <c r="E24" s="81"/>
      <c r="F24" s="81"/>
      <c r="G24" s="81"/>
      <c r="H24" s="81"/>
      <c r="I24" s="81"/>
      <c r="J24" s="81"/>
      <c r="K24" s="81"/>
      <c r="L24" s="81"/>
      <c r="M24" s="81"/>
      <c r="N24" s="81"/>
    </row>
    <row r="25" spans="1:14" ht="13.5" customHeight="1">
      <c r="A25" s="74" t="s">
        <v>17</v>
      </c>
      <c r="B25" s="11" t="s">
        <v>86</v>
      </c>
      <c r="C25" s="81">
        <v>1000</v>
      </c>
      <c r="D25" s="81">
        <v>1000</v>
      </c>
      <c r="E25" s="81">
        <v>1000</v>
      </c>
      <c r="F25" s="81">
        <v>1000</v>
      </c>
      <c r="G25" s="81">
        <v>1000</v>
      </c>
      <c r="H25" s="81">
        <v>1000</v>
      </c>
      <c r="I25" s="81">
        <v>1000</v>
      </c>
      <c r="J25" s="81">
        <v>1000</v>
      </c>
      <c r="K25" s="81">
        <v>1000</v>
      </c>
      <c r="L25" s="81">
        <v>1000</v>
      </c>
      <c r="M25" s="81">
        <v>1000</v>
      </c>
      <c r="N25" s="81">
        <v>1000</v>
      </c>
    </row>
    <row r="26" spans="1:14" ht="13.5" customHeight="1">
      <c r="A26" s="74" t="s">
        <v>18</v>
      </c>
      <c r="B26" s="11" t="s">
        <v>87</v>
      </c>
      <c r="C26" s="81">
        <v>150</v>
      </c>
      <c r="D26" s="81">
        <v>150</v>
      </c>
      <c r="E26" s="81">
        <v>150</v>
      </c>
      <c r="F26" s="81">
        <v>150</v>
      </c>
      <c r="G26" s="81">
        <v>150</v>
      </c>
      <c r="H26" s="81">
        <v>150</v>
      </c>
      <c r="I26" s="81">
        <v>150</v>
      </c>
      <c r="J26" s="81">
        <v>150</v>
      </c>
      <c r="K26" s="81">
        <v>150</v>
      </c>
      <c r="L26" s="81">
        <v>150</v>
      </c>
      <c r="M26" s="81">
        <v>150</v>
      </c>
      <c r="N26" s="81">
        <v>150</v>
      </c>
    </row>
    <row r="27" spans="1:14" ht="13.5" customHeight="1">
      <c r="A27" s="74" t="s">
        <v>19</v>
      </c>
      <c r="B27" s="11" t="s">
        <v>27</v>
      </c>
      <c r="C27" s="81">
        <v>250</v>
      </c>
      <c r="D27" s="81">
        <v>250</v>
      </c>
      <c r="E27" s="81">
        <v>250</v>
      </c>
      <c r="F27" s="81">
        <v>250</v>
      </c>
      <c r="G27" s="81">
        <v>250</v>
      </c>
      <c r="H27" s="81">
        <v>250</v>
      </c>
      <c r="I27" s="81">
        <v>250</v>
      </c>
      <c r="J27" s="81">
        <v>250</v>
      </c>
      <c r="K27" s="81">
        <v>250</v>
      </c>
      <c r="L27" s="81">
        <v>250</v>
      </c>
      <c r="M27" s="81">
        <v>250</v>
      </c>
      <c r="N27" s="81">
        <v>250</v>
      </c>
    </row>
    <row r="28" spans="1:14" ht="13.5" customHeight="1">
      <c r="A28" s="74" t="s">
        <v>20</v>
      </c>
      <c r="B28" s="11" t="s">
        <v>28</v>
      </c>
      <c r="C28" s="81">
        <v>1200</v>
      </c>
      <c r="D28" s="81">
        <v>1200</v>
      </c>
      <c r="E28" s="81">
        <v>1200</v>
      </c>
      <c r="F28" s="81">
        <v>1200</v>
      </c>
      <c r="G28" s="81">
        <v>1200</v>
      </c>
      <c r="H28" s="81">
        <v>1200</v>
      </c>
      <c r="I28" s="81">
        <v>1200</v>
      </c>
      <c r="J28" s="81">
        <v>1200</v>
      </c>
      <c r="K28" s="81">
        <v>1200</v>
      </c>
      <c r="L28" s="81">
        <v>1200</v>
      </c>
      <c r="M28" s="81">
        <v>1200</v>
      </c>
      <c r="N28" s="81">
        <v>1200</v>
      </c>
    </row>
    <row r="29" spans="1:14" ht="13.5" customHeight="1">
      <c r="A29" s="74" t="s">
        <v>21</v>
      </c>
      <c r="B29" s="11" t="s">
        <v>29</v>
      </c>
      <c r="C29" s="81">
        <v>90</v>
      </c>
      <c r="D29" s="81">
        <v>90</v>
      </c>
      <c r="E29" s="81">
        <v>90</v>
      </c>
      <c r="F29" s="81">
        <v>90</v>
      </c>
      <c r="G29" s="81">
        <v>90</v>
      </c>
      <c r="H29" s="81">
        <v>90</v>
      </c>
      <c r="I29" s="81">
        <v>90</v>
      </c>
      <c r="J29" s="81">
        <v>90</v>
      </c>
      <c r="K29" s="81">
        <v>90</v>
      </c>
      <c r="L29" s="81">
        <v>90</v>
      </c>
      <c r="M29" s="81">
        <v>90</v>
      </c>
      <c r="N29" s="81">
        <v>90</v>
      </c>
    </row>
    <row r="30" spans="1:14" ht="13.5" customHeight="1">
      <c r="A30" s="74" t="s">
        <v>22</v>
      </c>
      <c r="B30" s="11" t="s">
        <v>30</v>
      </c>
      <c r="C30" s="81">
        <v>90</v>
      </c>
      <c r="D30" s="81">
        <v>90</v>
      </c>
      <c r="E30" s="81">
        <v>90</v>
      </c>
      <c r="F30" s="81">
        <v>90</v>
      </c>
      <c r="G30" s="81">
        <v>90</v>
      </c>
      <c r="H30" s="81">
        <v>90</v>
      </c>
      <c r="I30" s="81">
        <v>90</v>
      </c>
      <c r="J30" s="81">
        <v>90</v>
      </c>
      <c r="K30" s="81">
        <v>90</v>
      </c>
      <c r="L30" s="81">
        <v>90</v>
      </c>
      <c r="M30" s="81">
        <v>90</v>
      </c>
      <c r="N30" s="81">
        <v>90</v>
      </c>
    </row>
    <row r="31" spans="1:14" ht="13.5" customHeight="1">
      <c r="A31" s="74" t="s">
        <v>23</v>
      </c>
      <c r="B31" s="11" t="s">
        <v>31</v>
      </c>
      <c r="C31" s="81"/>
      <c r="D31" s="81"/>
      <c r="E31" s="81"/>
      <c r="F31" s="81"/>
      <c r="G31" s="81"/>
      <c r="H31" s="81"/>
      <c r="I31" s="81"/>
      <c r="J31" s="81"/>
      <c r="K31" s="81"/>
      <c r="L31" s="81"/>
      <c r="M31" s="81"/>
      <c r="N31" s="81"/>
    </row>
    <row r="32" spans="1:14" ht="13.5" customHeight="1">
      <c r="A32" s="74" t="s">
        <v>24</v>
      </c>
      <c r="B32" s="11" t="s">
        <v>32</v>
      </c>
      <c r="C32" s="81"/>
      <c r="D32" s="81"/>
      <c r="E32" s="81"/>
      <c r="F32" s="81"/>
      <c r="G32" s="81"/>
      <c r="H32" s="81"/>
      <c r="I32" s="81"/>
      <c r="J32" s="81"/>
      <c r="K32" s="81"/>
      <c r="L32" s="81"/>
      <c r="M32" s="81"/>
      <c r="N32" s="81"/>
    </row>
    <row r="33" spans="1:14" ht="13.5" customHeight="1">
      <c r="A33" s="74" t="s">
        <v>25</v>
      </c>
      <c r="B33" s="11" t="s">
        <v>33</v>
      </c>
      <c r="C33" s="81">
        <v>60</v>
      </c>
      <c r="D33" s="81">
        <v>60</v>
      </c>
      <c r="E33" s="81">
        <v>60</v>
      </c>
      <c r="F33" s="81">
        <v>60</v>
      </c>
      <c r="G33" s="81">
        <v>60</v>
      </c>
      <c r="H33" s="81">
        <v>60</v>
      </c>
      <c r="I33" s="81">
        <v>60</v>
      </c>
      <c r="J33" s="81">
        <v>60</v>
      </c>
      <c r="K33" s="81">
        <v>60</v>
      </c>
      <c r="L33" s="81">
        <v>60</v>
      </c>
      <c r="M33" s="81">
        <v>60</v>
      </c>
      <c r="N33" s="81">
        <v>60</v>
      </c>
    </row>
    <row r="34" spans="1:14" ht="13.5" customHeight="1">
      <c r="A34" s="74" t="s">
        <v>26</v>
      </c>
      <c r="B34" s="11" t="s">
        <v>34</v>
      </c>
      <c r="C34" s="81"/>
      <c r="D34" s="81"/>
      <c r="E34" s="81"/>
      <c r="F34" s="81"/>
      <c r="G34" s="81"/>
      <c r="H34" s="81"/>
      <c r="I34" s="81"/>
      <c r="J34" s="81"/>
      <c r="K34" s="81"/>
      <c r="L34" s="81"/>
      <c r="M34" s="81"/>
      <c r="N34" s="81"/>
    </row>
    <row r="35" spans="1:14" ht="13.5" customHeight="1">
      <c r="A35" s="74" t="s">
        <v>36</v>
      </c>
      <c r="B35" s="11" t="s">
        <v>35</v>
      </c>
      <c r="C35" s="81">
        <v>560</v>
      </c>
      <c r="D35" s="81">
        <v>560</v>
      </c>
      <c r="E35" s="81">
        <v>560</v>
      </c>
      <c r="F35" s="81">
        <v>560</v>
      </c>
      <c r="G35" s="81">
        <v>560</v>
      </c>
      <c r="H35" s="81">
        <v>560</v>
      </c>
      <c r="I35" s="81">
        <v>560</v>
      </c>
      <c r="J35" s="81">
        <v>560</v>
      </c>
      <c r="K35" s="81">
        <v>560</v>
      </c>
      <c r="L35" s="81">
        <v>560</v>
      </c>
      <c r="M35" s="81">
        <v>560</v>
      </c>
      <c r="N35" s="81">
        <v>560</v>
      </c>
    </row>
    <row r="36" spans="1:14" ht="13.5" customHeight="1">
      <c r="A36" s="74" t="s">
        <v>37</v>
      </c>
      <c r="B36" s="8" t="s">
        <v>53</v>
      </c>
      <c r="C36" s="84">
        <f>SUM(C19:C35)</f>
        <v>39790</v>
      </c>
      <c r="D36" s="84">
        <f aca="true" t="shared" si="1" ref="D36:N36">SUM(D19:D35)</f>
        <v>39790</v>
      </c>
      <c r="E36" s="84">
        <f t="shared" si="1"/>
        <v>39790</v>
      </c>
      <c r="F36" s="84">
        <f t="shared" si="1"/>
        <v>44790</v>
      </c>
      <c r="G36" s="84">
        <f t="shared" si="1"/>
        <v>54790</v>
      </c>
      <c r="H36" s="84">
        <f t="shared" si="1"/>
        <v>64790</v>
      </c>
      <c r="I36" s="84">
        <f t="shared" si="1"/>
        <v>39790</v>
      </c>
      <c r="J36" s="84">
        <f t="shared" si="1"/>
        <v>74790</v>
      </c>
      <c r="K36" s="84">
        <f t="shared" si="1"/>
        <v>39790</v>
      </c>
      <c r="L36" s="84">
        <f t="shared" si="1"/>
        <v>39790</v>
      </c>
      <c r="M36" s="84">
        <f t="shared" si="1"/>
        <v>39790</v>
      </c>
      <c r="N36" s="84">
        <f t="shared" si="1"/>
        <v>39790</v>
      </c>
    </row>
    <row r="37" spans="1:14" ht="13.5" customHeight="1">
      <c r="A37" s="74" t="s">
        <v>38</v>
      </c>
      <c r="B37" s="11" t="s">
        <v>58</v>
      </c>
      <c r="C37" s="81">
        <v>800</v>
      </c>
      <c r="D37" s="81">
        <v>800</v>
      </c>
      <c r="E37" s="81">
        <v>800</v>
      </c>
      <c r="F37" s="81">
        <v>800</v>
      </c>
      <c r="G37" s="81">
        <v>800</v>
      </c>
      <c r="H37" s="81">
        <v>800</v>
      </c>
      <c r="I37" s="81">
        <v>800</v>
      </c>
      <c r="J37" s="81">
        <v>800</v>
      </c>
      <c r="K37" s="81">
        <v>800</v>
      </c>
      <c r="L37" s="81">
        <v>800</v>
      </c>
      <c r="M37" s="81">
        <v>800</v>
      </c>
      <c r="N37" s="81">
        <v>800</v>
      </c>
    </row>
    <row r="38" spans="1:14" ht="13.5" customHeight="1">
      <c r="A38" s="74" t="s">
        <v>39</v>
      </c>
      <c r="B38" s="11" t="s">
        <v>42</v>
      </c>
      <c r="C38" s="81"/>
      <c r="D38" s="81"/>
      <c r="E38" s="81"/>
      <c r="F38" s="81"/>
      <c r="G38" s="81"/>
      <c r="H38" s="81"/>
      <c r="I38" s="81"/>
      <c r="J38" s="81"/>
      <c r="K38" s="81"/>
      <c r="L38" s="81"/>
      <c r="M38" s="81"/>
      <c r="N38" s="81"/>
    </row>
    <row r="39" spans="1:14" ht="13.5" customHeight="1">
      <c r="A39" s="74" t="s">
        <v>40</v>
      </c>
      <c r="B39" s="11" t="s">
        <v>43</v>
      </c>
      <c r="C39" s="81">
        <v>800</v>
      </c>
      <c r="D39" s="81">
        <v>800</v>
      </c>
      <c r="E39" s="81">
        <v>800</v>
      </c>
      <c r="F39" s="81">
        <v>800</v>
      </c>
      <c r="G39" s="81">
        <v>800</v>
      </c>
      <c r="H39" s="81">
        <v>800</v>
      </c>
      <c r="I39" s="81">
        <v>800</v>
      </c>
      <c r="J39" s="81">
        <v>800</v>
      </c>
      <c r="K39" s="81">
        <v>800</v>
      </c>
      <c r="L39" s="81">
        <v>800</v>
      </c>
      <c r="M39" s="81">
        <v>800</v>
      </c>
      <c r="N39" s="81">
        <v>800</v>
      </c>
    </row>
    <row r="40" spans="1:14" ht="13.5" customHeight="1">
      <c r="A40" s="74" t="s">
        <v>41</v>
      </c>
      <c r="B40" s="11" t="s">
        <v>44</v>
      </c>
      <c r="C40" s="81"/>
      <c r="D40" s="81"/>
      <c r="E40" s="81"/>
      <c r="F40" s="81"/>
      <c r="G40" s="81"/>
      <c r="H40" s="81"/>
      <c r="I40" s="81"/>
      <c r="J40" s="81"/>
      <c r="K40" s="81"/>
      <c r="L40" s="81"/>
      <c r="M40" s="81"/>
      <c r="N40" s="81"/>
    </row>
    <row r="41" spans="1:14" ht="13.5" customHeight="1">
      <c r="A41" s="74" t="s">
        <v>93</v>
      </c>
      <c r="B41" s="11" t="s">
        <v>45</v>
      </c>
      <c r="C41" s="81">
        <v>1000</v>
      </c>
      <c r="D41" s="81">
        <v>2000</v>
      </c>
      <c r="E41" s="81">
        <v>3000</v>
      </c>
      <c r="F41" s="81">
        <v>4000</v>
      </c>
      <c r="G41" s="81">
        <v>1000</v>
      </c>
      <c r="H41" s="81">
        <v>2800</v>
      </c>
      <c r="I41" s="81">
        <v>3000</v>
      </c>
      <c r="J41" s="81">
        <v>3200</v>
      </c>
      <c r="K41" s="81">
        <v>3400</v>
      </c>
      <c r="L41" s="81">
        <v>3600</v>
      </c>
      <c r="M41" s="81">
        <v>3800</v>
      </c>
      <c r="N41" s="81">
        <v>4000</v>
      </c>
    </row>
    <row r="42" spans="1:14" ht="13.5" customHeight="1">
      <c r="A42" s="74">
        <v>5</v>
      </c>
      <c r="B42" s="8" t="s">
        <v>72</v>
      </c>
      <c r="C42" s="84">
        <f>SUM(C36+C37+C38+C39+C40+C41)</f>
        <v>42390</v>
      </c>
      <c r="D42" s="84">
        <f aca="true" t="shared" si="2" ref="D42:N42">SUM(D36+D37+D38+D39+D40+D41)</f>
        <v>43390</v>
      </c>
      <c r="E42" s="84">
        <f t="shared" si="2"/>
        <v>44390</v>
      </c>
      <c r="F42" s="84">
        <f t="shared" si="2"/>
        <v>50390</v>
      </c>
      <c r="G42" s="84">
        <f t="shared" si="2"/>
        <v>57390</v>
      </c>
      <c r="H42" s="84">
        <f t="shared" si="2"/>
        <v>69190</v>
      </c>
      <c r="I42" s="84">
        <f t="shared" si="2"/>
        <v>44390</v>
      </c>
      <c r="J42" s="84">
        <f t="shared" si="2"/>
        <v>79590</v>
      </c>
      <c r="K42" s="84">
        <f t="shared" si="2"/>
        <v>44790</v>
      </c>
      <c r="L42" s="84">
        <f t="shared" si="2"/>
        <v>44990</v>
      </c>
      <c r="M42" s="84">
        <f t="shared" si="2"/>
        <v>45190</v>
      </c>
      <c r="N42" s="84">
        <f t="shared" si="2"/>
        <v>45390</v>
      </c>
    </row>
    <row r="43" spans="1:14" s="77" customFormat="1" ht="13.5" customHeight="1" thickBot="1">
      <c r="A43" s="76"/>
      <c r="B43" s="17"/>
      <c r="C43" s="82"/>
      <c r="D43" s="82"/>
      <c r="E43" s="82"/>
      <c r="F43" s="82"/>
      <c r="G43" s="82"/>
      <c r="H43" s="82"/>
      <c r="I43" s="82"/>
      <c r="J43" s="82"/>
      <c r="K43" s="82"/>
      <c r="L43" s="82"/>
      <c r="M43" s="82"/>
      <c r="N43" s="82"/>
    </row>
    <row r="44" spans="1:14" ht="16.5" customHeight="1">
      <c r="A44" s="74">
        <v>6</v>
      </c>
      <c r="B44" s="23" t="s">
        <v>73</v>
      </c>
      <c r="C44" s="85">
        <f>C16-C42</f>
        <v>23879</v>
      </c>
      <c r="D44" s="85">
        <f>D16-D42</f>
        <v>22879</v>
      </c>
      <c r="E44" s="85">
        <f aca="true" t="shared" si="3" ref="D44:N44">E16-E42</f>
        <v>21879</v>
      </c>
      <c r="F44" s="85">
        <f t="shared" si="3"/>
        <v>15879</v>
      </c>
      <c r="G44" s="85">
        <f t="shared" si="3"/>
        <v>8879</v>
      </c>
      <c r="H44" s="85">
        <f t="shared" si="3"/>
        <v>-2921</v>
      </c>
      <c r="I44" s="85">
        <f t="shared" si="3"/>
        <v>21879</v>
      </c>
      <c r="J44" s="85">
        <f t="shared" si="3"/>
        <v>-13321</v>
      </c>
      <c r="K44" s="85">
        <f t="shared" si="3"/>
        <v>21479</v>
      </c>
      <c r="L44" s="85">
        <f t="shared" si="3"/>
        <v>21279</v>
      </c>
      <c r="M44" s="85">
        <f t="shared" si="3"/>
        <v>21079</v>
      </c>
      <c r="N44" s="86">
        <f t="shared" si="3"/>
        <v>20879</v>
      </c>
    </row>
    <row r="45" spans="1:14" ht="16.5" customHeight="1" thickBot="1">
      <c r="A45" s="74">
        <v>7</v>
      </c>
      <c r="B45" s="24" t="s">
        <v>74</v>
      </c>
      <c r="C45" s="87">
        <f>C17-C42</f>
        <v>63879</v>
      </c>
      <c r="D45" s="87">
        <f>D17-D42</f>
        <v>86758</v>
      </c>
      <c r="E45" s="87">
        <f aca="true" t="shared" si="4" ref="E45:N45">E17-E42</f>
        <v>109637</v>
      </c>
      <c r="F45" s="87">
        <f t="shared" si="4"/>
        <v>125516</v>
      </c>
      <c r="G45" s="87">
        <f t="shared" si="4"/>
        <v>134395</v>
      </c>
      <c r="H45" s="87">
        <f t="shared" si="4"/>
        <v>131474</v>
      </c>
      <c r="I45" s="87">
        <f t="shared" si="4"/>
        <v>153353</v>
      </c>
      <c r="J45" s="87">
        <f t="shared" si="4"/>
        <v>140032</v>
      </c>
      <c r="K45" s="87">
        <f t="shared" si="4"/>
        <v>61479</v>
      </c>
      <c r="L45" s="87">
        <f t="shared" si="4"/>
        <v>61279</v>
      </c>
      <c r="M45" s="87">
        <f t="shared" si="4"/>
        <v>61079</v>
      </c>
      <c r="N45" s="88">
        <f t="shared" si="4"/>
        <v>60879</v>
      </c>
    </row>
    <row r="46" spans="1:14" s="75" customFormat="1" ht="13.5" customHeight="1">
      <c r="A46" s="74"/>
      <c r="B46" s="17"/>
      <c r="C46" s="82"/>
      <c r="D46" s="82"/>
      <c r="E46" s="82"/>
      <c r="F46" s="82"/>
      <c r="G46" s="82"/>
      <c r="H46" s="82"/>
      <c r="I46" s="82"/>
      <c r="J46" s="82"/>
      <c r="K46" s="82"/>
      <c r="L46" s="82"/>
      <c r="M46" s="82"/>
      <c r="N46" s="82"/>
    </row>
    <row r="47" spans="1:2" s="77" customFormat="1" ht="13.5" customHeight="1">
      <c r="A47" s="76"/>
      <c r="B47" s="17"/>
    </row>
    <row r="48" spans="2:14" ht="13.5" customHeight="1">
      <c r="B48" s="9" t="s">
        <v>9</v>
      </c>
      <c r="C48" s="83"/>
      <c r="D48" s="83"/>
      <c r="E48" s="83"/>
      <c r="F48" s="83"/>
      <c r="G48" s="83"/>
      <c r="H48" s="83"/>
      <c r="I48" s="83"/>
      <c r="J48" s="83"/>
      <c r="K48" s="83"/>
      <c r="L48" s="83"/>
      <c r="M48" s="83"/>
      <c r="N48" s="83"/>
    </row>
    <row r="49" spans="2:14" ht="13.5" customHeight="1">
      <c r="B49" s="8" t="s">
        <v>46</v>
      </c>
      <c r="C49" s="89">
        <v>30000</v>
      </c>
      <c r="D49" s="89"/>
      <c r="E49" s="89"/>
      <c r="F49" s="89"/>
      <c r="G49" s="89"/>
      <c r="H49" s="89"/>
      <c r="I49" s="89"/>
      <c r="J49" s="89"/>
      <c r="K49" s="89"/>
      <c r="L49" s="89"/>
      <c r="M49" s="89"/>
      <c r="N49" s="89"/>
    </row>
    <row r="50" spans="2:14" ht="13.5" customHeight="1">
      <c r="B50" s="8" t="s">
        <v>47</v>
      </c>
      <c r="C50" s="89">
        <v>4313</v>
      </c>
      <c r="D50" s="89"/>
      <c r="E50" s="89"/>
      <c r="F50" s="89"/>
      <c r="G50" s="89"/>
      <c r="H50" s="89"/>
      <c r="I50" s="89"/>
      <c r="J50" s="89"/>
      <c r="K50" s="89"/>
      <c r="L50" s="89"/>
      <c r="M50" s="89"/>
      <c r="N50" s="89"/>
    </row>
    <row r="51" spans="2:14" ht="13.5" customHeight="1">
      <c r="B51" s="8" t="s">
        <v>48</v>
      </c>
      <c r="C51" s="89"/>
      <c r="D51" s="89"/>
      <c r="E51" s="89"/>
      <c r="F51" s="89"/>
      <c r="G51" s="89"/>
      <c r="H51" s="89"/>
      <c r="I51" s="89"/>
      <c r="J51" s="89"/>
      <c r="K51" s="89"/>
      <c r="L51" s="89"/>
      <c r="M51" s="89"/>
      <c r="N51" s="89"/>
    </row>
    <row r="52" spans="2:14" ht="13.5" customHeight="1">
      <c r="B52" s="8" t="s">
        <v>49</v>
      </c>
      <c r="C52" s="89">
        <v>13125</v>
      </c>
      <c r="D52" s="89"/>
      <c r="E52" s="89"/>
      <c r="F52" s="89"/>
      <c r="G52" s="89"/>
      <c r="H52" s="89"/>
      <c r="I52" s="89"/>
      <c r="J52" s="89"/>
      <c r="K52" s="89"/>
      <c r="L52" s="89"/>
      <c r="M52" s="89"/>
      <c r="N52" s="89"/>
    </row>
    <row r="53" spans="2:14" ht="13.5" customHeight="1">
      <c r="B53" s="8" t="s">
        <v>50</v>
      </c>
      <c r="C53" s="89">
        <v>2000</v>
      </c>
      <c r="D53" s="89"/>
      <c r="E53" s="89"/>
      <c r="F53" s="89"/>
      <c r="G53" s="89"/>
      <c r="H53" s="89"/>
      <c r="I53" s="89"/>
      <c r="J53" s="89"/>
      <c r="K53" s="89"/>
      <c r="L53" s="89"/>
      <c r="M53" s="89"/>
      <c r="N53" s="89"/>
    </row>
    <row r="54" s="75" customFormat="1" ht="12.75">
      <c r="A54" s="74"/>
    </row>
    <row r="55" s="75" customFormat="1" ht="12.75">
      <c r="A55" s="74"/>
    </row>
    <row r="56" s="75" customFormat="1" ht="12.75">
      <c r="A56" s="74"/>
    </row>
    <row r="57" s="75" customFormat="1" ht="12.75">
      <c r="A57" s="74"/>
    </row>
    <row r="58" s="75" customFormat="1" ht="12.75">
      <c r="A58" s="74"/>
    </row>
    <row r="59" s="75" customFormat="1" ht="12.75">
      <c r="A59" s="74"/>
    </row>
    <row r="60" s="75" customFormat="1" ht="12.75">
      <c r="A60" s="74"/>
    </row>
    <row r="61" s="75" customFormat="1" ht="12.75">
      <c r="A61" s="74"/>
    </row>
    <row r="62" s="75" customFormat="1" ht="12.75">
      <c r="A62" s="74"/>
    </row>
    <row r="63" s="75" customFormat="1" ht="12.75">
      <c r="A63" s="74"/>
    </row>
    <row r="64" s="75" customFormat="1" ht="12.75">
      <c r="A64" s="74"/>
    </row>
    <row r="65" s="75" customFormat="1" ht="12.75">
      <c r="A65" s="74"/>
    </row>
    <row r="66" s="75" customFormat="1" ht="12.75">
      <c r="A66" s="74"/>
    </row>
    <row r="67" s="75" customFormat="1" ht="12.75">
      <c r="A67" s="74"/>
    </row>
    <row r="68" s="75" customFormat="1" ht="12.75">
      <c r="A68" s="74"/>
    </row>
    <row r="69" s="75" customFormat="1" ht="12.75">
      <c r="A69" s="74"/>
    </row>
    <row r="70" s="75" customFormat="1" ht="12.75">
      <c r="A70" s="74"/>
    </row>
    <row r="71" s="75" customFormat="1" ht="12.75">
      <c r="A71" s="74"/>
    </row>
    <row r="72" s="75" customFormat="1" ht="12.75">
      <c r="A72" s="74"/>
    </row>
    <row r="73" s="75" customFormat="1" ht="12.75">
      <c r="A73" s="74"/>
    </row>
  </sheetData>
  <sheetProtection password="8DFD" sheet="1" objects="1" scenarios="1"/>
  <mergeCells count="2">
    <mergeCell ref="B2:Q2"/>
    <mergeCell ref="B3:Q3"/>
  </mergeCells>
  <printOptions/>
  <pageMargins left="0.75" right="0.75" top="1" bottom="1" header="0.5" footer="0.5"/>
  <pageSetup fitToHeight="1" fitToWidth="1" horizontalDpi="300" verticalDpi="300" orientation="landscape" paperSize="9" scale="58" r:id="rId1"/>
</worksheet>
</file>

<file path=xl/worksheets/sheet2.xml><?xml version="1.0" encoding="utf-8"?>
<worksheet xmlns="http://schemas.openxmlformats.org/spreadsheetml/2006/main" xmlns:r="http://schemas.openxmlformats.org/officeDocument/2006/relationships">
  <dimension ref="A1:M99"/>
  <sheetViews>
    <sheetView workbookViewId="0" topLeftCell="A8">
      <selection activeCell="F58" sqref="F58"/>
    </sheetView>
  </sheetViews>
  <sheetFormatPr defaultColWidth="9.140625" defaultRowHeight="12.75"/>
  <cols>
    <col min="1" max="1" width="9.140625" style="16" customWidth="1"/>
    <col min="2" max="2" width="25.7109375" style="28" customWidth="1"/>
    <col min="3" max="13" width="9.140625" style="28" customWidth="1"/>
    <col min="14" max="37" width="9.140625" style="16" customWidth="1"/>
    <col min="38" max="16384" width="9.140625" style="1" customWidth="1"/>
  </cols>
  <sheetData>
    <row r="1" spans="1:13" ht="10.5" customHeight="1" thickBot="1">
      <c r="A1" s="39"/>
      <c r="B1" s="56"/>
      <c r="C1" s="56"/>
      <c r="D1" s="56"/>
      <c r="E1" s="56"/>
      <c r="F1" s="56"/>
      <c r="G1" s="56"/>
      <c r="H1" s="56"/>
      <c r="I1" s="56"/>
      <c r="J1" s="56"/>
      <c r="K1" s="56"/>
      <c r="L1" s="56"/>
      <c r="M1" s="56"/>
    </row>
    <row r="2" spans="1:13" ht="22.5" customHeight="1" thickBot="1">
      <c r="A2" s="39"/>
      <c r="B2" s="2" t="s">
        <v>6</v>
      </c>
      <c r="C2" s="3"/>
      <c r="D2" s="3"/>
      <c r="E2" s="3"/>
      <c r="F2" s="3"/>
      <c r="G2" s="3"/>
      <c r="H2" s="3"/>
      <c r="I2" s="3"/>
      <c r="J2" s="3"/>
      <c r="K2" s="3"/>
      <c r="L2" s="3"/>
      <c r="M2" s="4"/>
    </row>
    <row r="3" spans="1:13" ht="15.75" customHeight="1" thickBot="1">
      <c r="A3" s="39"/>
      <c r="B3" s="5" t="s">
        <v>51</v>
      </c>
      <c r="C3" s="6"/>
      <c r="D3" s="6"/>
      <c r="E3" s="6"/>
      <c r="F3" s="6"/>
      <c r="G3" s="6"/>
      <c r="H3" s="6"/>
      <c r="I3" s="6"/>
      <c r="J3" s="6"/>
      <c r="K3" s="6"/>
      <c r="L3" s="6"/>
      <c r="M3" s="7"/>
    </row>
    <row r="4" spans="1:13" ht="24" customHeight="1">
      <c r="A4" s="39"/>
      <c r="B4" s="32" t="s">
        <v>89</v>
      </c>
      <c r="C4" s="33"/>
      <c r="D4" s="33"/>
      <c r="E4" s="33"/>
      <c r="F4" s="33"/>
      <c r="G4" s="33"/>
      <c r="H4" s="33"/>
      <c r="I4" s="33"/>
      <c r="J4" s="33"/>
      <c r="K4" s="33"/>
      <c r="L4" s="33"/>
      <c r="M4" s="34"/>
    </row>
    <row r="5" spans="1:13" ht="23.25" customHeight="1">
      <c r="A5" s="39"/>
      <c r="B5" s="35" t="s">
        <v>90</v>
      </c>
      <c r="C5" s="67"/>
      <c r="D5" s="67"/>
      <c r="E5" s="67"/>
      <c r="F5" s="67"/>
      <c r="G5" s="67"/>
      <c r="H5" s="67"/>
      <c r="I5" s="67"/>
      <c r="J5" s="67"/>
      <c r="K5" s="67"/>
      <c r="L5" s="67"/>
      <c r="M5" s="36"/>
    </row>
    <row r="6" spans="1:13" ht="30" customHeight="1">
      <c r="A6" s="39"/>
      <c r="B6" s="37" t="s">
        <v>52</v>
      </c>
      <c r="C6" s="67"/>
      <c r="D6" s="67"/>
      <c r="E6" s="67"/>
      <c r="F6" s="67"/>
      <c r="G6" s="67"/>
      <c r="H6" s="67"/>
      <c r="I6" s="67"/>
      <c r="J6" s="67"/>
      <c r="K6" s="67"/>
      <c r="L6" s="67"/>
      <c r="M6" s="36"/>
    </row>
    <row r="7" spans="1:13" ht="6" customHeight="1" thickBot="1">
      <c r="A7" s="39"/>
      <c r="B7" s="38"/>
      <c r="C7" s="68"/>
      <c r="D7" s="68"/>
      <c r="E7" s="68"/>
      <c r="F7" s="68"/>
      <c r="G7" s="68"/>
      <c r="H7" s="68"/>
      <c r="I7" s="68"/>
      <c r="J7" s="68"/>
      <c r="K7" s="68"/>
      <c r="L7" s="68"/>
      <c r="M7" s="40"/>
    </row>
    <row r="8" spans="1:13" ht="13.5" thickBot="1">
      <c r="A8" s="39"/>
      <c r="B8" s="25" t="s">
        <v>94</v>
      </c>
      <c r="C8" s="26"/>
      <c r="D8" s="26"/>
      <c r="E8" s="26"/>
      <c r="F8" s="26"/>
      <c r="G8" s="26"/>
      <c r="H8" s="26"/>
      <c r="I8" s="26"/>
      <c r="J8" s="26"/>
      <c r="K8" s="26"/>
      <c r="L8" s="26"/>
      <c r="M8" s="27"/>
    </row>
    <row r="9" spans="1:13" ht="12.75">
      <c r="A9" s="39"/>
      <c r="B9" s="41" t="s">
        <v>92</v>
      </c>
      <c r="C9" s="42"/>
      <c r="D9" s="42"/>
      <c r="E9" s="42"/>
      <c r="F9" s="42"/>
      <c r="G9" s="42"/>
      <c r="H9" s="42"/>
      <c r="I9" s="42"/>
      <c r="J9" s="42"/>
      <c r="K9" s="42"/>
      <c r="L9" s="42"/>
      <c r="M9" s="43"/>
    </row>
    <row r="10" spans="1:13" ht="9.75" customHeight="1" thickBot="1">
      <c r="A10" s="39"/>
      <c r="B10" s="41"/>
      <c r="C10" s="42"/>
      <c r="D10" s="42"/>
      <c r="E10" s="42"/>
      <c r="F10" s="42"/>
      <c r="G10" s="42"/>
      <c r="H10" s="42"/>
      <c r="I10" s="42"/>
      <c r="J10" s="42"/>
      <c r="K10" s="42"/>
      <c r="L10" s="42"/>
      <c r="M10" s="43"/>
    </row>
    <row r="11" spans="1:13" ht="12.75">
      <c r="A11" s="56"/>
      <c r="B11" s="44" t="s">
        <v>95</v>
      </c>
      <c r="C11" s="45"/>
      <c r="D11" s="45"/>
      <c r="E11" s="45"/>
      <c r="F11" s="45"/>
      <c r="G11" s="45"/>
      <c r="H11" s="45"/>
      <c r="I11" s="45"/>
      <c r="J11" s="45"/>
      <c r="K11" s="45"/>
      <c r="L11" s="45"/>
      <c r="M11" s="46"/>
    </row>
    <row r="12" spans="1:13" ht="15.75" customHeight="1">
      <c r="A12" s="56"/>
      <c r="B12" s="51" t="s">
        <v>96</v>
      </c>
      <c r="C12" s="52"/>
      <c r="D12" s="52"/>
      <c r="E12" s="52"/>
      <c r="F12" s="52"/>
      <c r="G12" s="52"/>
      <c r="H12" s="52"/>
      <c r="I12" s="52"/>
      <c r="J12" s="52"/>
      <c r="K12" s="52"/>
      <c r="L12" s="52"/>
      <c r="M12" s="53"/>
    </row>
    <row r="13" spans="1:13" ht="15.75" customHeight="1">
      <c r="A13" s="56"/>
      <c r="B13" s="51" t="s">
        <v>97</v>
      </c>
      <c r="C13" s="52"/>
      <c r="D13" s="52"/>
      <c r="E13" s="52"/>
      <c r="F13" s="52"/>
      <c r="G13" s="52"/>
      <c r="H13" s="52"/>
      <c r="I13" s="52"/>
      <c r="J13" s="52"/>
      <c r="K13" s="52"/>
      <c r="L13" s="52"/>
      <c r="M13" s="53"/>
    </row>
    <row r="14" spans="1:13" ht="15.75" customHeight="1">
      <c r="A14" s="56"/>
      <c r="B14" s="51" t="s">
        <v>98</v>
      </c>
      <c r="C14" s="52"/>
      <c r="D14" s="52"/>
      <c r="E14" s="52"/>
      <c r="F14" s="52"/>
      <c r="G14" s="52"/>
      <c r="H14" s="52"/>
      <c r="I14" s="52"/>
      <c r="J14" s="52"/>
      <c r="K14" s="52"/>
      <c r="L14" s="52"/>
      <c r="M14" s="53"/>
    </row>
    <row r="15" spans="1:13" ht="13.5" thickBot="1">
      <c r="A15" s="56"/>
      <c r="B15" s="47" t="s">
        <v>99</v>
      </c>
      <c r="C15" s="48"/>
      <c r="D15" s="48"/>
      <c r="E15" s="48"/>
      <c r="F15" s="48"/>
      <c r="G15" s="48"/>
      <c r="H15" s="48"/>
      <c r="I15" s="48"/>
      <c r="J15" s="48"/>
      <c r="K15" s="48"/>
      <c r="L15" s="48"/>
      <c r="M15" s="49"/>
    </row>
    <row r="16" spans="1:13" ht="18" customHeight="1">
      <c r="A16" s="56"/>
      <c r="B16" s="29" t="s">
        <v>100</v>
      </c>
      <c r="C16" s="30"/>
      <c r="D16" s="30"/>
      <c r="E16" s="30"/>
      <c r="F16" s="30"/>
      <c r="G16" s="30"/>
      <c r="H16" s="30"/>
      <c r="I16" s="30"/>
      <c r="J16" s="30"/>
      <c r="K16" s="30"/>
      <c r="L16" s="30"/>
      <c r="M16" s="31"/>
    </row>
    <row r="17" spans="1:13" ht="18" customHeight="1" thickBot="1">
      <c r="A17" s="56"/>
      <c r="B17" s="47" t="s">
        <v>101</v>
      </c>
      <c r="C17" s="48"/>
      <c r="D17" s="48"/>
      <c r="E17" s="48"/>
      <c r="F17" s="48"/>
      <c r="G17" s="48"/>
      <c r="H17" s="48"/>
      <c r="I17" s="48"/>
      <c r="J17" s="48"/>
      <c r="K17" s="48"/>
      <c r="L17" s="48"/>
      <c r="M17" s="49"/>
    </row>
    <row r="18" spans="1:13" ht="18" customHeight="1">
      <c r="A18" s="56"/>
      <c r="B18" s="29" t="s">
        <v>102</v>
      </c>
      <c r="C18" s="30"/>
      <c r="D18" s="30"/>
      <c r="E18" s="30"/>
      <c r="F18" s="30"/>
      <c r="G18" s="30"/>
      <c r="H18" s="30"/>
      <c r="I18" s="30"/>
      <c r="J18" s="30"/>
      <c r="K18" s="30"/>
      <c r="L18" s="30"/>
      <c r="M18" s="31"/>
    </row>
    <row r="19" spans="1:13" ht="13.5" thickBot="1">
      <c r="A19" s="56"/>
      <c r="B19" s="57" t="s">
        <v>103</v>
      </c>
      <c r="C19" s="58"/>
      <c r="D19" s="58"/>
      <c r="E19" s="58"/>
      <c r="F19" s="58"/>
      <c r="G19" s="58"/>
      <c r="H19" s="58"/>
      <c r="I19" s="58"/>
      <c r="J19" s="58"/>
      <c r="K19" s="58"/>
      <c r="L19" s="58"/>
      <c r="M19" s="59"/>
    </row>
    <row r="20" spans="1:13" ht="15" customHeight="1">
      <c r="A20" s="56"/>
      <c r="B20" s="54" t="s">
        <v>104</v>
      </c>
      <c r="C20" s="55"/>
      <c r="D20" s="55"/>
      <c r="E20" s="55"/>
      <c r="F20" s="55"/>
      <c r="G20" s="55"/>
      <c r="H20" s="55"/>
      <c r="I20" s="55"/>
      <c r="J20" s="55"/>
      <c r="K20" s="55"/>
      <c r="L20" s="55"/>
      <c r="M20" s="61"/>
    </row>
    <row r="21" spans="1:13" ht="15.75" customHeight="1">
      <c r="A21" s="56"/>
      <c r="B21" s="51" t="s">
        <v>105</v>
      </c>
      <c r="C21" s="52"/>
      <c r="D21" s="52"/>
      <c r="E21" s="52"/>
      <c r="F21" s="52"/>
      <c r="G21" s="52"/>
      <c r="H21" s="52"/>
      <c r="I21" s="52"/>
      <c r="J21" s="52"/>
      <c r="K21" s="52"/>
      <c r="L21" s="52"/>
      <c r="M21" s="43"/>
    </row>
    <row r="22" spans="1:13" ht="12.75">
      <c r="A22" s="56"/>
      <c r="B22" s="51" t="s">
        <v>106</v>
      </c>
      <c r="C22" s="60"/>
      <c r="D22" s="60"/>
      <c r="E22" s="60"/>
      <c r="F22" s="60"/>
      <c r="G22" s="60"/>
      <c r="H22" s="60"/>
      <c r="I22" s="60"/>
      <c r="J22" s="60"/>
      <c r="K22" s="60"/>
      <c r="L22" s="60"/>
      <c r="M22" s="43"/>
    </row>
    <row r="23" spans="1:13" ht="12.75">
      <c r="A23" s="56"/>
      <c r="B23" s="51" t="s">
        <v>107</v>
      </c>
      <c r="C23" s="60"/>
      <c r="D23" s="60"/>
      <c r="E23" s="60"/>
      <c r="F23" s="60"/>
      <c r="G23" s="60"/>
      <c r="H23" s="60"/>
      <c r="I23" s="60"/>
      <c r="J23" s="60"/>
      <c r="K23" s="60"/>
      <c r="L23" s="60"/>
      <c r="M23" s="43"/>
    </row>
    <row r="24" spans="1:13" ht="12.75">
      <c r="A24" s="56"/>
      <c r="B24" s="51" t="s">
        <v>108</v>
      </c>
      <c r="C24" s="60"/>
      <c r="D24" s="60"/>
      <c r="E24" s="60"/>
      <c r="F24" s="60"/>
      <c r="G24" s="60"/>
      <c r="H24" s="60"/>
      <c r="I24" s="60"/>
      <c r="J24" s="60"/>
      <c r="K24" s="60"/>
      <c r="L24" s="60"/>
      <c r="M24" s="43"/>
    </row>
    <row r="25" spans="1:13" ht="12.75">
      <c r="A25" s="56"/>
      <c r="B25" s="51" t="s">
        <v>109</v>
      </c>
      <c r="C25" s="60"/>
      <c r="D25" s="60"/>
      <c r="E25" s="60"/>
      <c r="F25" s="60"/>
      <c r="G25" s="60"/>
      <c r="H25" s="60"/>
      <c r="I25" s="60"/>
      <c r="J25" s="60"/>
      <c r="K25" s="60"/>
      <c r="L25" s="60"/>
      <c r="M25" s="43"/>
    </row>
    <row r="26" spans="1:13" ht="12.75">
      <c r="A26" s="56"/>
      <c r="B26" s="51" t="s">
        <v>110</v>
      </c>
      <c r="C26" s="60"/>
      <c r="D26" s="60"/>
      <c r="E26" s="60"/>
      <c r="F26" s="60"/>
      <c r="G26" s="60"/>
      <c r="H26" s="60"/>
      <c r="I26" s="60"/>
      <c r="J26" s="60"/>
      <c r="K26" s="60"/>
      <c r="L26" s="60"/>
      <c r="M26" s="43"/>
    </row>
    <row r="27" spans="1:13" ht="12.75">
      <c r="A27" s="56"/>
      <c r="B27" s="51" t="s">
        <v>111</v>
      </c>
      <c r="C27" s="60"/>
      <c r="D27" s="60"/>
      <c r="E27" s="60"/>
      <c r="F27" s="60"/>
      <c r="G27" s="60"/>
      <c r="H27" s="60"/>
      <c r="I27" s="60"/>
      <c r="J27" s="60"/>
      <c r="K27" s="60"/>
      <c r="L27" s="60"/>
      <c r="M27" s="43"/>
    </row>
    <row r="28" spans="1:13" ht="12.75">
      <c r="A28" s="56"/>
      <c r="B28" s="51" t="s">
        <v>112</v>
      </c>
      <c r="C28" s="60"/>
      <c r="D28" s="60"/>
      <c r="E28" s="60"/>
      <c r="F28" s="60"/>
      <c r="G28" s="60"/>
      <c r="H28" s="60"/>
      <c r="I28" s="60"/>
      <c r="J28" s="60"/>
      <c r="K28" s="60"/>
      <c r="L28" s="60"/>
      <c r="M28" s="43"/>
    </row>
    <row r="29" spans="1:13" ht="15.75" customHeight="1">
      <c r="A29" s="56"/>
      <c r="B29" s="51" t="s">
        <v>113</v>
      </c>
      <c r="C29" s="60"/>
      <c r="D29" s="60"/>
      <c r="E29" s="60"/>
      <c r="F29" s="60"/>
      <c r="G29" s="60"/>
      <c r="H29" s="60"/>
      <c r="I29" s="60"/>
      <c r="J29" s="60"/>
      <c r="K29" s="60"/>
      <c r="L29" s="60"/>
      <c r="M29" s="43"/>
    </row>
    <row r="30" spans="1:13" ht="15.75" customHeight="1">
      <c r="A30" s="56"/>
      <c r="B30" s="51" t="s">
        <v>114</v>
      </c>
      <c r="C30" s="60"/>
      <c r="D30" s="60"/>
      <c r="E30" s="60"/>
      <c r="F30" s="60"/>
      <c r="G30" s="60"/>
      <c r="H30" s="60"/>
      <c r="I30" s="60"/>
      <c r="J30" s="60"/>
      <c r="K30" s="60"/>
      <c r="L30" s="60"/>
      <c r="M30" s="43"/>
    </row>
    <row r="31" spans="1:13" ht="12.75">
      <c r="A31" s="56"/>
      <c r="B31" s="51" t="s">
        <v>115</v>
      </c>
      <c r="C31" s="60"/>
      <c r="D31" s="60"/>
      <c r="E31" s="60"/>
      <c r="F31" s="60"/>
      <c r="G31" s="60"/>
      <c r="H31" s="60"/>
      <c r="I31" s="60"/>
      <c r="J31" s="60"/>
      <c r="K31" s="60"/>
      <c r="L31" s="60"/>
      <c r="M31" s="43"/>
    </row>
    <row r="32" spans="1:13" ht="12.75">
      <c r="A32" s="56"/>
      <c r="B32" s="51" t="s">
        <v>116</v>
      </c>
      <c r="C32" s="60"/>
      <c r="D32" s="60"/>
      <c r="E32" s="60"/>
      <c r="F32" s="60"/>
      <c r="G32" s="60"/>
      <c r="H32" s="60"/>
      <c r="I32" s="60"/>
      <c r="J32" s="60"/>
      <c r="K32" s="60"/>
      <c r="L32" s="60"/>
      <c r="M32" s="43"/>
    </row>
    <row r="33" spans="1:13" ht="12.75">
      <c r="A33" s="56"/>
      <c r="B33" s="51" t="s">
        <v>117</v>
      </c>
      <c r="C33" s="60"/>
      <c r="D33" s="60"/>
      <c r="E33" s="60"/>
      <c r="F33" s="60"/>
      <c r="G33" s="60"/>
      <c r="H33" s="60"/>
      <c r="I33" s="60"/>
      <c r="J33" s="60"/>
      <c r="K33" s="60"/>
      <c r="L33" s="60"/>
      <c r="M33" s="43"/>
    </row>
    <row r="34" spans="1:13" ht="12.75">
      <c r="A34" s="56"/>
      <c r="B34" s="51" t="s">
        <v>118</v>
      </c>
      <c r="C34" s="60"/>
      <c r="D34" s="60"/>
      <c r="E34" s="60"/>
      <c r="F34" s="60"/>
      <c r="G34" s="60"/>
      <c r="H34" s="60"/>
      <c r="I34" s="60"/>
      <c r="J34" s="60"/>
      <c r="K34" s="60"/>
      <c r="L34" s="60"/>
      <c r="M34" s="43"/>
    </row>
    <row r="35" spans="1:13" ht="27.75" customHeight="1">
      <c r="A35" s="39"/>
      <c r="B35" s="51" t="s">
        <v>119</v>
      </c>
      <c r="C35" s="60"/>
      <c r="D35" s="60"/>
      <c r="E35" s="60"/>
      <c r="F35" s="60"/>
      <c r="G35" s="60"/>
      <c r="H35" s="60"/>
      <c r="I35" s="60"/>
      <c r="J35" s="60"/>
      <c r="K35" s="60"/>
      <c r="L35" s="60"/>
      <c r="M35" s="43"/>
    </row>
    <row r="36" spans="1:13" ht="12.75">
      <c r="A36" s="39"/>
      <c r="B36" s="51" t="s">
        <v>120</v>
      </c>
      <c r="C36" s="60"/>
      <c r="D36" s="60"/>
      <c r="E36" s="60"/>
      <c r="F36" s="60"/>
      <c r="G36" s="60"/>
      <c r="H36" s="60"/>
      <c r="I36" s="60"/>
      <c r="J36" s="60"/>
      <c r="K36" s="60"/>
      <c r="L36" s="60"/>
      <c r="M36" s="43"/>
    </row>
    <row r="37" spans="1:13" ht="12.75">
      <c r="A37" s="39"/>
      <c r="B37" s="51" t="s">
        <v>121</v>
      </c>
      <c r="C37" s="60"/>
      <c r="D37" s="60"/>
      <c r="E37" s="60"/>
      <c r="F37" s="60"/>
      <c r="G37" s="60"/>
      <c r="H37" s="60"/>
      <c r="I37" s="60"/>
      <c r="J37" s="60"/>
      <c r="K37" s="60"/>
      <c r="L37" s="60"/>
      <c r="M37" s="43"/>
    </row>
    <row r="38" spans="1:13" ht="12.75">
      <c r="A38" s="39"/>
      <c r="B38" s="51" t="s">
        <v>122</v>
      </c>
      <c r="C38" s="60"/>
      <c r="D38" s="60"/>
      <c r="E38" s="60"/>
      <c r="F38" s="60"/>
      <c r="G38" s="60"/>
      <c r="H38" s="60"/>
      <c r="I38" s="60"/>
      <c r="J38" s="60"/>
      <c r="K38" s="60"/>
      <c r="L38" s="60"/>
      <c r="M38" s="43"/>
    </row>
    <row r="39" spans="1:13" ht="12.75">
      <c r="A39" s="39"/>
      <c r="B39" s="51" t="s">
        <v>123</v>
      </c>
      <c r="C39" s="60"/>
      <c r="D39" s="60"/>
      <c r="E39" s="60"/>
      <c r="F39" s="60"/>
      <c r="G39" s="60"/>
      <c r="H39" s="60"/>
      <c r="I39" s="60"/>
      <c r="J39" s="60"/>
      <c r="K39" s="60"/>
      <c r="L39" s="60"/>
      <c r="M39" s="43"/>
    </row>
    <row r="40" spans="1:13" ht="12.75">
      <c r="A40" s="39"/>
      <c r="B40" s="51" t="s">
        <v>124</v>
      </c>
      <c r="C40" s="60"/>
      <c r="D40" s="60"/>
      <c r="E40" s="60"/>
      <c r="F40" s="60"/>
      <c r="G40" s="60"/>
      <c r="H40" s="60"/>
      <c r="I40" s="60"/>
      <c r="J40" s="60"/>
      <c r="K40" s="60"/>
      <c r="L40" s="60"/>
      <c r="M40" s="43"/>
    </row>
    <row r="41" spans="1:13" ht="12.75">
      <c r="A41" s="39"/>
      <c r="B41" s="51" t="s">
        <v>125</v>
      </c>
      <c r="C41" s="60"/>
      <c r="D41" s="60"/>
      <c r="E41" s="60"/>
      <c r="F41" s="60"/>
      <c r="G41" s="60"/>
      <c r="H41" s="60"/>
      <c r="I41" s="60"/>
      <c r="J41" s="60"/>
      <c r="K41" s="60"/>
      <c r="L41" s="60"/>
      <c r="M41" s="43"/>
    </row>
    <row r="42" spans="1:13" ht="15.75" customHeight="1" thickBot="1">
      <c r="A42" s="39"/>
      <c r="B42" s="62" t="s">
        <v>126</v>
      </c>
      <c r="C42" s="63"/>
      <c r="D42" s="63"/>
      <c r="E42" s="63"/>
      <c r="F42" s="63"/>
      <c r="G42" s="63"/>
      <c r="H42" s="63"/>
      <c r="I42" s="63"/>
      <c r="J42" s="63"/>
      <c r="K42" s="63"/>
      <c r="L42" s="63"/>
      <c r="M42" s="50"/>
    </row>
    <row r="43" spans="1:13" ht="17.25" customHeight="1" thickBot="1">
      <c r="A43" s="39"/>
      <c r="B43" s="47" t="s">
        <v>127</v>
      </c>
      <c r="C43" s="48"/>
      <c r="D43" s="48"/>
      <c r="E43" s="48"/>
      <c r="F43" s="48"/>
      <c r="G43" s="48"/>
      <c r="H43" s="48"/>
      <c r="I43" s="48"/>
      <c r="J43" s="48"/>
      <c r="K43" s="48"/>
      <c r="L43" s="48"/>
      <c r="M43" s="49"/>
    </row>
    <row r="44" spans="1:13" ht="15" customHeight="1">
      <c r="A44" s="39"/>
      <c r="B44" s="29" t="s">
        <v>128</v>
      </c>
      <c r="C44" s="30"/>
      <c r="D44" s="30"/>
      <c r="E44" s="30"/>
      <c r="F44" s="30"/>
      <c r="G44" s="30"/>
      <c r="H44" s="30"/>
      <c r="I44" s="30"/>
      <c r="J44" s="30"/>
      <c r="K44" s="30"/>
      <c r="L44" s="30"/>
      <c r="M44" s="31"/>
    </row>
    <row r="45" spans="1:13" ht="16.5" customHeight="1" thickBot="1">
      <c r="A45" s="39"/>
      <c r="B45" s="47" t="s">
        <v>129</v>
      </c>
      <c r="C45" s="48"/>
      <c r="D45" s="48"/>
      <c r="E45" s="48"/>
      <c r="F45" s="48"/>
      <c r="G45" s="48"/>
      <c r="H45" s="48"/>
      <c r="I45" s="48"/>
      <c r="J45" s="48"/>
      <c r="K45" s="48"/>
      <c r="L45" s="48"/>
      <c r="M45" s="49"/>
    </row>
    <row r="46" spans="1:13" ht="27" customHeight="1">
      <c r="A46" s="39"/>
      <c r="B46" s="29" t="s">
        <v>130</v>
      </c>
      <c r="C46" s="30"/>
      <c r="D46" s="30"/>
      <c r="E46" s="30"/>
      <c r="F46" s="30"/>
      <c r="G46" s="30"/>
      <c r="H46" s="30"/>
      <c r="I46" s="30"/>
      <c r="J46" s="30"/>
      <c r="K46" s="30"/>
      <c r="L46" s="30"/>
      <c r="M46" s="31"/>
    </row>
    <row r="47" spans="1:13" ht="13.5" thickBot="1">
      <c r="A47" s="39"/>
      <c r="B47" s="47" t="s">
        <v>131</v>
      </c>
      <c r="C47" s="48"/>
      <c r="D47" s="48"/>
      <c r="E47" s="48"/>
      <c r="F47" s="48"/>
      <c r="G47" s="48"/>
      <c r="H47" s="48"/>
      <c r="I47" s="48"/>
      <c r="J47" s="48"/>
      <c r="K47" s="48"/>
      <c r="L47" s="48"/>
      <c r="M47" s="49"/>
    </row>
    <row r="48" spans="1:13" ht="27" customHeight="1" thickBot="1">
      <c r="A48" s="39"/>
      <c r="B48" s="64" t="s">
        <v>0</v>
      </c>
      <c r="C48" s="65"/>
      <c r="D48" s="65"/>
      <c r="E48" s="65"/>
      <c r="F48" s="65"/>
      <c r="G48" s="65"/>
      <c r="H48" s="65"/>
      <c r="I48" s="65"/>
      <c r="J48" s="65"/>
      <c r="K48" s="65"/>
      <c r="L48" s="65"/>
      <c r="M48" s="66"/>
    </row>
    <row r="49" spans="1:13" ht="13.5" thickBot="1">
      <c r="A49" s="39"/>
      <c r="B49" s="47" t="s">
        <v>9</v>
      </c>
      <c r="C49" s="48"/>
      <c r="D49" s="48"/>
      <c r="E49" s="48"/>
      <c r="F49" s="48"/>
      <c r="G49" s="48"/>
      <c r="H49" s="48"/>
      <c r="I49" s="48"/>
      <c r="J49" s="48"/>
      <c r="K49" s="48"/>
      <c r="L49" s="48"/>
      <c r="M49" s="49"/>
    </row>
    <row r="50" spans="1:13" ht="25.5" customHeight="1">
      <c r="A50" s="39"/>
      <c r="B50" s="69" t="s">
        <v>1</v>
      </c>
      <c r="C50" s="55"/>
      <c r="D50" s="55"/>
      <c r="E50" s="55"/>
      <c r="F50" s="55"/>
      <c r="G50" s="55"/>
      <c r="H50" s="55"/>
      <c r="I50" s="55"/>
      <c r="J50" s="55"/>
      <c r="K50" s="55"/>
      <c r="L50" s="55"/>
      <c r="M50" s="61"/>
    </row>
    <row r="51" spans="1:13" ht="15.75" customHeight="1">
      <c r="A51" s="39"/>
      <c r="B51" s="70" t="s">
        <v>2</v>
      </c>
      <c r="C51" s="52"/>
      <c r="D51" s="52"/>
      <c r="E51" s="52"/>
      <c r="F51" s="52"/>
      <c r="G51" s="52"/>
      <c r="H51" s="52"/>
      <c r="I51" s="52"/>
      <c r="J51" s="52"/>
      <c r="K51" s="52"/>
      <c r="L51" s="52"/>
      <c r="M51" s="53"/>
    </row>
    <row r="52" spans="1:13" ht="18" customHeight="1">
      <c r="A52" s="39"/>
      <c r="B52" s="70" t="s">
        <v>3</v>
      </c>
      <c r="C52" s="52"/>
      <c r="D52" s="52"/>
      <c r="E52" s="52"/>
      <c r="F52" s="52"/>
      <c r="G52" s="52"/>
      <c r="H52" s="52"/>
      <c r="I52" s="52"/>
      <c r="J52" s="52"/>
      <c r="K52" s="52"/>
      <c r="L52" s="52"/>
      <c r="M52" s="53"/>
    </row>
    <row r="53" spans="1:13" ht="16.5" customHeight="1">
      <c r="A53" s="39"/>
      <c r="B53" s="70" t="s">
        <v>5</v>
      </c>
      <c r="C53" s="52"/>
      <c r="D53" s="52"/>
      <c r="E53" s="52"/>
      <c r="F53" s="52"/>
      <c r="G53" s="52"/>
      <c r="H53" s="52"/>
      <c r="I53" s="52"/>
      <c r="J53" s="52"/>
      <c r="K53" s="52"/>
      <c r="L53" s="52"/>
      <c r="M53" s="53"/>
    </row>
    <row r="54" spans="1:13" ht="17.25" customHeight="1" thickBot="1">
      <c r="A54" s="39"/>
      <c r="B54" s="71" t="s">
        <v>4</v>
      </c>
      <c r="C54" s="72"/>
      <c r="D54" s="72"/>
      <c r="E54" s="72"/>
      <c r="F54" s="72"/>
      <c r="G54" s="72"/>
      <c r="H54" s="72"/>
      <c r="I54" s="72"/>
      <c r="J54" s="72"/>
      <c r="K54" s="72"/>
      <c r="L54" s="72"/>
      <c r="M54" s="73"/>
    </row>
    <row r="55" spans="1:13" ht="12.75">
      <c r="A55" s="39"/>
      <c r="B55" s="56"/>
      <c r="C55" s="56"/>
      <c r="D55" s="56"/>
      <c r="E55" s="56"/>
      <c r="F55" s="56"/>
      <c r="G55" s="56"/>
      <c r="H55" s="56"/>
      <c r="I55" s="56"/>
      <c r="J55" s="56"/>
      <c r="K55" s="56"/>
      <c r="L55" s="56"/>
      <c r="M55" s="56"/>
    </row>
    <row r="56" spans="1:13" ht="12.75">
      <c r="A56" s="39"/>
      <c r="B56" s="56"/>
      <c r="C56" s="56"/>
      <c r="D56" s="56"/>
      <c r="E56" s="56"/>
      <c r="F56" s="56"/>
      <c r="G56" s="56"/>
      <c r="H56" s="56"/>
      <c r="I56" s="56"/>
      <c r="J56" s="56"/>
      <c r="K56" s="56"/>
      <c r="L56" s="56"/>
      <c r="M56" s="56"/>
    </row>
    <row r="57" spans="1:13" ht="12.75">
      <c r="A57" s="39"/>
      <c r="B57" s="56"/>
      <c r="C57" s="56"/>
      <c r="D57" s="56"/>
      <c r="E57" s="56"/>
      <c r="F57" s="56"/>
      <c r="G57" s="56"/>
      <c r="H57" s="56"/>
      <c r="I57" s="56"/>
      <c r="J57" s="56"/>
      <c r="K57" s="56"/>
      <c r="L57" s="56"/>
      <c r="M57" s="56"/>
    </row>
    <row r="58" spans="1:13" ht="12.75">
      <c r="A58" s="39"/>
      <c r="B58" s="56"/>
      <c r="C58" s="56"/>
      <c r="D58" s="56"/>
      <c r="E58" s="56"/>
      <c r="F58" s="56"/>
      <c r="G58" s="56"/>
      <c r="H58" s="56"/>
      <c r="I58" s="56"/>
      <c r="J58" s="56"/>
      <c r="K58" s="56"/>
      <c r="L58" s="56"/>
      <c r="M58" s="56"/>
    </row>
    <row r="59" spans="1:13" ht="12.75">
      <c r="A59" s="39"/>
      <c r="B59" s="56"/>
      <c r="C59" s="56"/>
      <c r="D59" s="56"/>
      <c r="E59" s="56"/>
      <c r="F59" s="56"/>
      <c r="G59" s="56"/>
      <c r="H59" s="56"/>
      <c r="I59" s="56"/>
      <c r="J59" s="56"/>
      <c r="K59" s="56"/>
      <c r="L59" s="56"/>
      <c r="M59" s="56"/>
    </row>
    <row r="60" spans="1:13" ht="12.75">
      <c r="A60" s="39"/>
      <c r="B60" s="56"/>
      <c r="C60" s="56"/>
      <c r="D60" s="56"/>
      <c r="E60" s="56"/>
      <c r="F60" s="56"/>
      <c r="G60" s="56"/>
      <c r="H60" s="56"/>
      <c r="I60" s="56"/>
      <c r="J60" s="56"/>
      <c r="K60" s="56"/>
      <c r="L60" s="56"/>
      <c r="M60" s="56"/>
    </row>
    <row r="61" spans="1:13" ht="12.75">
      <c r="A61" s="39"/>
      <c r="B61" s="56"/>
      <c r="C61" s="56"/>
      <c r="D61" s="56"/>
      <c r="E61" s="56"/>
      <c r="F61" s="56"/>
      <c r="G61" s="56"/>
      <c r="H61" s="56"/>
      <c r="I61" s="56"/>
      <c r="J61" s="56"/>
      <c r="K61" s="56"/>
      <c r="L61" s="56"/>
      <c r="M61" s="56"/>
    </row>
    <row r="62" spans="1:13" ht="12.75">
      <c r="A62" s="39"/>
      <c r="B62" s="56"/>
      <c r="C62" s="56"/>
      <c r="D62" s="56"/>
      <c r="E62" s="56"/>
      <c r="F62" s="56"/>
      <c r="G62" s="56"/>
      <c r="H62" s="56"/>
      <c r="I62" s="56"/>
      <c r="J62" s="56"/>
      <c r="K62" s="56"/>
      <c r="L62" s="56"/>
      <c r="M62" s="56"/>
    </row>
    <row r="63" spans="1:13" ht="12.75">
      <c r="A63" s="39"/>
      <c r="B63" s="56"/>
      <c r="C63" s="56"/>
      <c r="D63" s="56"/>
      <c r="E63" s="56"/>
      <c r="F63" s="56"/>
      <c r="G63" s="56"/>
      <c r="H63" s="56"/>
      <c r="I63" s="56"/>
      <c r="J63" s="56"/>
      <c r="K63" s="56"/>
      <c r="L63" s="56"/>
      <c r="M63" s="56"/>
    </row>
    <row r="64" spans="1:13" ht="12.75">
      <c r="A64" s="39"/>
      <c r="B64" s="56"/>
      <c r="C64" s="56"/>
      <c r="D64" s="56"/>
      <c r="E64" s="56"/>
      <c r="F64" s="56"/>
      <c r="G64" s="56"/>
      <c r="H64" s="56"/>
      <c r="I64" s="56"/>
      <c r="J64" s="56"/>
      <c r="K64" s="56"/>
      <c r="L64" s="56"/>
      <c r="M64" s="56"/>
    </row>
    <row r="65" spans="1:13" ht="12.75">
      <c r="A65" s="39"/>
      <c r="B65" s="56"/>
      <c r="C65" s="56"/>
      <c r="D65" s="56"/>
      <c r="E65" s="56"/>
      <c r="F65" s="56"/>
      <c r="G65" s="56"/>
      <c r="H65" s="56"/>
      <c r="I65" s="56"/>
      <c r="J65" s="56"/>
      <c r="K65" s="56"/>
      <c r="L65" s="56"/>
      <c r="M65" s="56"/>
    </row>
    <row r="66" spans="1:13" ht="12.75">
      <c r="A66" s="39"/>
      <c r="B66" s="56"/>
      <c r="C66" s="56"/>
      <c r="D66" s="56"/>
      <c r="E66" s="56"/>
      <c r="F66" s="56"/>
      <c r="G66" s="56"/>
      <c r="H66" s="56"/>
      <c r="I66" s="56"/>
      <c r="J66" s="56"/>
      <c r="K66" s="56"/>
      <c r="L66" s="56"/>
      <c r="M66" s="56"/>
    </row>
    <row r="67" spans="1:13" ht="12.75">
      <c r="A67" s="39"/>
      <c r="B67" s="56"/>
      <c r="C67" s="56"/>
      <c r="D67" s="56"/>
      <c r="E67" s="56"/>
      <c r="F67" s="56"/>
      <c r="G67" s="56"/>
      <c r="H67" s="56"/>
      <c r="I67" s="56"/>
      <c r="J67" s="56"/>
      <c r="K67" s="56"/>
      <c r="L67" s="56"/>
      <c r="M67" s="56"/>
    </row>
    <row r="68" spans="1:13" ht="12.75">
      <c r="A68" s="39"/>
      <c r="B68" s="56"/>
      <c r="C68" s="56"/>
      <c r="D68" s="56"/>
      <c r="E68" s="56"/>
      <c r="F68" s="56"/>
      <c r="G68" s="56"/>
      <c r="H68" s="56"/>
      <c r="I68" s="56"/>
      <c r="J68" s="56"/>
      <c r="K68" s="56"/>
      <c r="L68" s="56"/>
      <c r="M68" s="56"/>
    </row>
    <row r="69" spans="1:13" ht="12.75">
      <c r="A69" s="39"/>
      <c r="B69" s="56"/>
      <c r="C69" s="56"/>
      <c r="D69" s="56"/>
      <c r="E69" s="56"/>
      <c r="F69" s="56"/>
      <c r="G69" s="56"/>
      <c r="H69" s="56"/>
      <c r="I69" s="56"/>
      <c r="J69" s="56"/>
      <c r="K69" s="56"/>
      <c r="L69" s="56"/>
      <c r="M69" s="56"/>
    </row>
    <row r="70" spans="1:13" ht="12.75">
      <c r="A70" s="39"/>
      <c r="B70" s="56"/>
      <c r="C70" s="56"/>
      <c r="D70" s="56"/>
      <c r="E70" s="56"/>
      <c r="F70" s="56"/>
      <c r="G70" s="56"/>
      <c r="H70" s="56"/>
      <c r="I70" s="56"/>
      <c r="J70" s="56"/>
      <c r="K70" s="56"/>
      <c r="L70" s="56"/>
      <c r="M70" s="56"/>
    </row>
    <row r="71" spans="1:13" ht="12.75">
      <c r="A71" s="39"/>
      <c r="B71" s="56"/>
      <c r="C71" s="56"/>
      <c r="D71" s="56"/>
      <c r="E71" s="56"/>
      <c r="F71" s="56"/>
      <c r="G71" s="56"/>
      <c r="H71" s="56"/>
      <c r="I71" s="56"/>
      <c r="J71" s="56"/>
      <c r="K71" s="56"/>
      <c r="L71" s="56"/>
      <c r="M71" s="56"/>
    </row>
    <row r="72" spans="1:13" ht="12.75">
      <c r="A72" s="39"/>
      <c r="B72" s="56"/>
      <c r="C72" s="56"/>
      <c r="D72" s="56"/>
      <c r="E72" s="56"/>
      <c r="F72" s="56"/>
      <c r="G72" s="56"/>
      <c r="H72" s="56"/>
      <c r="I72" s="56"/>
      <c r="J72" s="56"/>
      <c r="K72" s="56"/>
      <c r="L72" s="56"/>
      <c r="M72" s="56"/>
    </row>
    <row r="73" spans="1:13" ht="12.75">
      <c r="A73" s="39"/>
      <c r="B73" s="56"/>
      <c r="C73" s="56"/>
      <c r="D73" s="56"/>
      <c r="E73" s="56"/>
      <c r="F73" s="56"/>
      <c r="G73" s="56"/>
      <c r="H73" s="56"/>
      <c r="I73" s="56"/>
      <c r="J73" s="56"/>
      <c r="K73" s="56"/>
      <c r="L73" s="56"/>
      <c r="M73" s="56"/>
    </row>
    <row r="74" spans="1:13" ht="12.75">
      <c r="A74" s="39"/>
      <c r="B74" s="56"/>
      <c r="C74" s="56"/>
      <c r="D74" s="56"/>
      <c r="E74" s="56"/>
      <c r="F74" s="56"/>
      <c r="G74" s="56"/>
      <c r="H74" s="56"/>
      <c r="I74" s="56"/>
      <c r="J74" s="56"/>
      <c r="K74" s="56"/>
      <c r="L74" s="56"/>
      <c r="M74" s="56"/>
    </row>
    <row r="75" spans="1:13" ht="12.75">
      <c r="A75" s="39"/>
      <c r="B75" s="56"/>
      <c r="C75" s="56"/>
      <c r="D75" s="56"/>
      <c r="E75" s="56"/>
      <c r="F75" s="56"/>
      <c r="G75" s="56"/>
      <c r="H75" s="56"/>
      <c r="I75" s="56"/>
      <c r="J75" s="56"/>
      <c r="K75" s="56"/>
      <c r="L75" s="56"/>
      <c r="M75" s="56"/>
    </row>
    <row r="76" spans="1:13" ht="12.75">
      <c r="A76" s="39"/>
      <c r="B76" s="56"/>
      <c r="C76" s="56"/>
      <c r="D76" s="56"/>
      <c r="E76" s="56"/>
      <c r="F76" s="56"/>
      <c r="G76" s="56"/>
      <c r="H76" s="56"/>
      <c r="I76" s="56"/>
      <c r="J76" s="56"/>
      <c r="K76" s="56"/>
      <c r="L76" s="56"/>
      <c r="M76" s="56"/>
    </row>
    <row r="77" spans="1:13" ht="12.75">
      <c r="A77" s="39"/>
      <c r="B77" s="56"/>
      <c r="C77" s="56"/>
      <c r="D77" s="56"/>
      <c r="E77" s="56"/>
      <c r="F77" s="56"/>
      <c r="G77" s="56"/>
      <c r="H77" s="56"/>
      <c r="I77" s="56"/>
      <c r="J77" s="56"/>
      <c r="K77" s="56"/>
      <c r="L77" s="56"/>
      <c r="M77" s="56"/>
    </row>
    <row r="78" spans="1:13" ht="12.75">
      <c r="A78" s="39"/>
      <c r="B78" s="56"/>
      <c r="C78" s="56"/>
      <c r="D78" s="56"/>
      <c r="E78" s="56"/>
      <c r="F78" s="56"/>
      <c r="G78" s="56"/>
      <c r="H78" s="56"/>
      <c r="I78" s="56"/>
      <c r="J78" s="56"/>
      <c r="K78" s="56"/>
      <c r="L78" s="56"/>
      <c r="M78" s="56"/>
    </row>
    <row r="79" spans="1:13" ht="12.75">
      <c r="A79" s="39"/>
      <c r="B79" s="56"/>
      <c r="C79" s="56"/>
      <c r="D79" s="56"/>
      <c r="E79" s="56"/>
      <c r="F79" s="56"/>
      <c r="G79" s="56"/>
      <c r="H79" s="56"/>
      <c r="I79" s="56"/>
      <c r="J79" s="56"/>
      <c r="K79" s="56"/>
      <c r="L79" s="56"/>
      <c r="M79" s="56"/>
    </row>
    <row r="80" spans="1:13" ht="12.75">
      <c r="A80" s="39"/>
      <c r="B80" s="56"/>
      <c r="C80" s="56"/>
      <c r="D80" s="56"/>
      <c r="E80" s="56"/>
      <c r="F80" s="56"/>
      <c r="G80" s="56"/>
      <c r="H80" s="56"/>
      <c r="I80" s="56"/>
      <c r="J80" s="56"/>
      <c r="K80" s="56"/>
      <c r="L80" s="56"/>
      <c r="M80" s="56"/>
    </row>
    <row r="81" spans="1:13" ht="12.75">
      <c r="A81" s="39"/>
      <c r="B81" s="56"/>
      <c r="C81" s="56"/>
      <c r="D81" s="56"/>
      <c r="E81" s="56"/>
      <c r="F81" s="56"/>
      <c r="G81" s="56"/>
      <c r="H81" s="56"/>
      <c r="I81" s="56"/>
      <c r="J81" s="56"/>
      <c r="K81" s="56"/>
      <c r="L81" s="56"/>
      <c r="M81" s="56"/>
    </row>
    <row r="82" spans="1:13" ht="12.75">
      <c r="A82" s="39"/>
      <c r="B82" s="56"/>
      <c r="C82" s="56"/>
      <c r="D82" s="56"/>
      <c r="E82" s="56"/>
      <c r="F82" s="56"/>
      <c r="G82" s="56"/>
      <c r="H82" s="56"/>
      <c r="I82" s="56"/>
      <c r="J82" s="56"/>
      <c r="K82" s="56"/>
      <c r="L82" s="56"/>
      <c r="M82" s="56"/>
    </row>
    <row r="83" spans="1:13" ht="12.75">
      <c r="A83" s="39"/>
      <c r="B83" s="56"/>
      <c r="C83" s="56"/>
      <c r="D83" s="56"/>
      <c r="E83" s="56"/>
      <c r="F83" s="56"/>
      <c r="G83" s="56"/>
      <c r="H83" s="56"/>
      <c r="I83" s="56"/>
      <c r="J83" s="56"/>
      <c r="K83" s="56"/>
      <c r="L83" s="56"/>
      <c r="M83" s="56"/>
    </row>
    <row r="84" spans="1:13" ht="12.75">
      <c r="A84" s="39"/>
      <c r="B84" s="56"/>
      <c r="C84" s="56"/>
      <c r="D84" s="56"/>
      <c r="E84" s="56"/>
      <c r="F84" s="56"/>
      <c r="G84" s="56"/>
      <c r="H84" s="56"/>
      <c r="I84" s="56"/>
      <c r="J84" s="56"/>
      <c r="K84" s="56"/>
      <c r="L84" s="56"/>
      <c r="M84" s="56"/>
    </row>
    <row r="85" spans="1:13" ht="12.75">
      <c r="A85" s="39"/>
      <c r="B85" s="56"/>
      <c r="C85" s="56"/>
      <c r="D85" s="56"/>
      <c r="E85" s="56"/>
      <c r="F85" s="56"/>
      <c r="G85" s="56"/>
      <c r="H85" s="56"/>
      <c r="I85" s="56"/>
      <c r="J85" s="56"/>
      <c r="K85" s="56"/>
      <c r="L85" s="56"/>
      <c r="M85" s="56"/>
    </row>
    <row r="86" spans="1:13" ht="12.75">
      <c r="A86" s="39"/>
      <c r="B86" s="56"/>
      <c r="C86" s="56"/>
      <c r="D86" s="56"/>
      <c r="E86" s="56"/>
      <c r="F86" s="56"/>
      <c r="G86" s="56"/>
      <c r="H86" s="56"/>
      <c r="I86" s="56"/>
      <c r="J86" s="56"/>
      <c r="K86" s="56"/>
      <c r="L86" s="56"/>
      <c r="M86" s="56"/>
    </row>
    <row r="87" spans="1:13" ht="12.75">
      <c r="A87" s="39"/>
      <c r="B87" s="56"/>
      <c r="C87" s="56"/>
      <c r="D87" s="56"/>
      <c r="E87" s="56"/>
      <c r="F87" s="56"/>
      <c r="G87" s="56"/>
      <c r="H87" s="56"/>
      <c r="I87" s="56"/>
      <c r="J87" s="56"/>
      <c r="K87" s="56"/>
      <c r="L87" s="56"/>
      <c r="M87" s="56"/>
    </row>
    <row r="88" spans="1:13" ht="12.75">
      <c r="A88" s="39"/>
      <c r="B88" s="56"/>
      <c r="C88" s="56"/>
      <c r="D88" s="56"/>
      <c r="E88" s="56"/>
      <c r="F88" s="56"/>
      <c r="G88" s="56"/>
      <c r="H88" s="56"/>
      <c r="I88" s="56"/>
      <c r="J88" s="56"/>
      <c r="K88" s="56"/>
      <c r="L88" s="56"/>
      <c r="M88" s="56"/>
    </row>
    <row r="89" spans="1:13" ht="12.75">
      <c r="A89" s="39"/>
      <c r="B89" s="56"/>
      <c r="C89" s="56"/>
      <c r="D89" s="56"/>
      <c r="E89" s="56"/>
      <c r="F89" s="56"/>
      <c r="G89" s="56"/>
      <c r="H89" s="56"/>
      <c r="I89" s="56"/>
      <c r="J89" s="56"/>
      <c r="K89" s="56"/>
      <c r="L89" s="56"/>
      <c r="M89" s="56"/>
    </row>
    <row r="90" spans="1:13" ht="12.75">
      <c r="A90" s="39"/>
      <c r="B90" s="56"/>
      <c r="C90" s="56"/>
      <c r="D90" s="56"/>
      <c r="E90" s="56"/>
      <c r="F90" s="56"/>
      <c r="G90" s="56"/>
      <c r="H90" s="56"/>
      <c r="I90" s="56"/>
      <c r="J90" s="56"/>
      <c r="K90" s="56"/>
      <c r="L90" s="56"/>
      <c r="M90" s="56"/>
    </row>
    <row r="91" spans="1:13" ht="12.75">
      <c r="A91" s="39"/>
      <c r="B91" s="56"/>
      <c r="C91" s="56"/>
      <c r="D91" s="56"/>
      <c r="E91" s="56"/>
      <c r="F91" s="56"/>
      <c r="G91" s="56"/>
      <c r="H91" s="56"/>
      <c r="I91" s="56"/>
      <c r="J91" s="56"/>
      <c r="K91" s="56"/>
      <c r="L91" s="56"/>
      <c r="M91" s="56"/>
    </row>
    <row r="92" spans="1:13" ht="12.75">
      <c r="A92" s="39"/>
      <c r="B92" s="56"/>
      <c r="C92" s="56"/>
      <c r="D92" s="56"/>
      <c r="E92" s="56"/>
      <c r="F92" s="56"/>
      <c r="G92" s="56"/>
      <c r="H92" s="56"/>
      <c r="I92" s="56"/>
      <c r="J92" s="56"/>
      <c r="K92" s="56"/>
      <c r="L92" s="56"/>
      <c r="M92" s="56"/>
    </row>
    <row r="93" spans="1:13" ht="12.75">
      <c r="A93" s="39"/>
      <c r="B93" s="56"/>
      <c r="C93" s="56"/>
      <c r="D93" s="56"/>
      <c r="E93" s="56"/>
      <c r="F93" s="56"/>
      <c r="G93" s="56"/>
      <c r="H93" s="56"/>
      <c r="I93" s="56"/>
      <c r="J93" s="56"/>
      <c r="K93" s="56"/>
      <c r="L93" s="56"/>
      <c r="M93" s="56"/>
    </row>
    <row r="94" spans="1:13" ht="12.75">
      <c r="A94" s="39"/>
      <c r="B94" s="56"/>
      <c r="C94" s="56"/>
      <c r="D94" s="56"/>
      <c r="E94" s="56"/>
      <c r="F94" s="56"/>
      <c r="G94" s="56"/>
      <c r="H94" s="56"/>
      <c r="I94" s="56"/>
      <c r="J94" s="56"/>
      <c r="K94" s="56"/>
      <c r="L94" s="56"/>
      <c r="M94" s="56"/>
    </row>
    <row r="95" spans="1:13" ht="12.75">
      <c r="A95" s="39"/>
      <c r="B95" s="56"/>
      <c r="C95" s="56"/>
      <c r="D95" s="56"/>
      <c r="E95" s="56"/>
      <c r="F95" s="56"/>
      <c r="G95" s="56"/>
      <c r="H95" s="56"/>
      <c r="I95" s="56"/>
      <c r="J95" s="56"/>
      <c r="K95" s="56"/>
      <c r="L95" s="56"/>
      <c r="M95" s="56"/>
    </row>
    <row r="96" spans="1:13" ht="12.75">
      <c r="A96" s="39"/>
      <c r="B96" s="56"/>
      <c r="C96" s="56"/>
      <c r="D96" s="56"/>
      <c r="E96" s="56"/>
      <c r="F96" s="56"/>
      <c r="G96" s="56"/>
      <c r="H96" s="56"/>
      <c r="I96" s="56"/>
      <c r="J96" s="56"/>
      <c r="K96" s="56"/>
      <c r="L96" s="56"/>
      <c r="M96" s="56"/>
    </row>
    <row r="97" ht="12.75">
      <c r="A97" s="39"/>
    </row>
    <row r="98" ht="12.75">
      <c r="A98" s="39"/>
    </row>
    <row r="99" ht="12.75">
      <c r="A99" s="39"/>
    </row>
  </sheetData>
  <mergeCells count="49">
    <mergeCell ref="B45:M45"/>
    <mergeCell ref="B46:M46"/>
    <mergeCell ref="B47:M47"/>
    <mergeCell ref="B48:M48"/>
    <mergeCell ref="B42:L42"/>
    <mergeCell ref="B20:M20"/>
    <mergeCell ref="B43:M43"/>
    <mergeCell ref="B44:M44"/>
    <mergeCell ref="B38:L38"/>
    <mergeCell ref="B39:L39"/>
    <mergeCell ref="B40:L40"/>
    <mergeCell ref="B41:L41"/>
    <mergeCell ref="B34:L34"/>
    <mergeCell ref="B35:L35"/>
    <mergeCell ref="B36:L36"/>
    <mergeCell ref="B37:L37"/>
    <mergeCell ref="B11:M11"/>
    <mergeCell ref="B12:M12"/>
    <mergeCell ref="B13:M13"/>
    <mergeCell ref="B14:M14"/>
    <mergeCell ref="B17:M17"/>
    <mergeCell ref="B49:M49"/>
    <mergeCell ref="B50:M50"/>
    <mergeCell ref="B51:M51"/>
    <mergeCell ref="B52:M52"/>
    <mergeCell ref="B53:M53"/>
    <mergeCell ref="B54:M54"/>
    <mergeCell ref="B26:L26"/>
    <mergeCell ref="B27:L27"/>
    <mergeCell ref="B28:L28"/>
    <mergeCell ref="B29:L29"/>
    <mergeCell ref="B30:L30"/>
    <mergeCell ref="B31:L31"/>
    <mergeCell ref="B4:M4"/>
    <mergeCell ref="B5:M5"/>
    <mergeCell ref="B6:M6"/>
    <mergeCell ref="B8:M8"/>
    <mergeCell ref="B15:M15"/>
    <mergeCell ref="B18:M18"/>
    <mergeCell ref="B21:L21"/>
    <mergeCell ref="B22:L22"/>
    <mergeCell ref="B23:L23"/>
    <mergeCell ref="B24:L24"/>
    <mergeCell ref="B25:L25"/>
    <mergeCell ref="B2:M2"/>
    <mergeCell ref="B16:M16"/>
    <mergeCell ref="B32:L32"/>
    <mergeCell ref="B33:L33"/>
    <mergeCell ref="B19:M19"/>
  </mergeCells>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Whybin TBWA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TBWA User</dc:creator>
  <cp:keywords/>
  <dc:description/>
  <cp:lastModifiedBy>TBWA User</cp:lastModifiedBy>
  <cp:lastPrinted>2008-10-21T06:49:49Z</cp:lastPrinted>
  <dcterms:created xsi:type="dcterms:W3CDTF">2008-10-21T04:19:41Z</dcterms:created>
  <dcterms:modified xsi:type="dcterms:W3CDTF">2008-10-21T07:41:30Z</dcterms:modified>
  <cp:category/>
  <cp:version/>
  <cp:contentType/>
  <cp:contentStatus/>
</cp:coreProperties>
</file>